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IP\2024\"/>
    </mc:Choice>
  </mc:AlternateContent>
  <xr:revisionPtr revIDLastSave="0" documentId="13_ncr:1_{0EA44B28-9135-413D-86F9-58ED8913229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zestawie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H26" i="1" l="1"/>
  <c r="G26" i="1"/>
</calcChain>
</file>

<file path=xl/sharedStrings.xml><?xml version="1.0" encoding="utf-8"?>
<sst xmlns="http://schemas.openxmlformats.org/spreadsheetml/2006/main" count="84" uniqueCount="64">
  <si>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</si>
  <si>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</si>
  <si>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</si>
  <si>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</si>
  <si>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</si>
  <si>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</si>
  <si>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</si>
  <si>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</si>
  <si>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</si>
  <si>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nie dotyczy</t>
  </si>
  <si>
    <t>ul. Wichrowa 1 
87-152 Łubianka</t>
  </si>
  <si>
    <t>ul. Rumiankowa 14 m 4
15-665 Białystok</t>
  </si>
  <si>
    <t>Fundacja Instytut Białowieski</t>
  </si>
  <si>
    <t>Centrum Zrównoważonego Rozwoju. "Okrągły stół dla Puszczy Białowieskiej".
www.FestiwalPuszczyBialowieskiej.pl
www.FestiwalBialowieski.pl www.FestiwalZubra.pl
www.ForestFestival.Eu</t>
  </si>
  <si>
    <t>brak danych</t>
  </si>
  <si>
    <t>Oferta nie uzyskała wystarczającej liczby punktów. Rekomendację do podpisania umowy otrzymują projekty, których średnia ocena wyniesie co najmniej 60% maksymalnej liczby punktów, tj. 49,8 pkt.</t>
  </si>
  <si>
    <t>Ocena formalna negatywna - nie uzupełniono braków formalnych w sposób wskazany przez komisję konkursową.</t>
  </si>
  <si>
    <t xml:space="preserve">Wyniki otwartego konkursu ofert ogłoszonego w dniu  19 lutego 2024 r. przez Prezydenta Miasta Torunia </t>
  </si>
  <si>
    <t xml:space="preserve"> Wykaz ofert w ramach konkursu nr 29 na wykonanie zadania publicznego związanego z realizacją zadań gminy w roku 2024 w zakresie:
WSPIERANIA EDUKACJI I WYCHOWANIA
poprzez realizację przedsięwzięć z zakresu organizacji czasu wolnego dzieci i młodzieży połączonej z działalnością edukacyjną i wychowawczą (z wyłączeniem sportu i rekreacji), rozwijania zainteresowań i uzdolnień dzieci i młodzieży oraz popularyzacji poszczególnych dziedzin wiedzy, promocji i wychowawczych kształtujących postawy patriotyczne i obywatelskie dzieci i młodzieży; postaw patriotycznych i obywatelskich - w czasie wolnym od zajęć szkolnych, działań edukacyjnych i wychowawczych.</t>
  </si>
  <si>
    <t>Wydział Edukacji Urząd Miasta Torunia</t>
  </si>
  <si>
    <t>Pula środków do rozdysponowania: 140 000 zł</t>
  </si>
  <si>
    <t>Stowarzyszenie Opieki Nad Dziećmi Opuszczonymi p.n. Oratorium im. bł. ks.Br. Markiewicza</t>
  </si>
  <si>
    <t>"Dorotkowo" Fundacja Na Rzecz Doroty Targowskiej i Jej Przyjaciół</t>
  </si>
  <si>
    <t>Chorągiew Kujawsko-Pomorska ZHP</t>
  </si>
  <si>
    <t>Fundacja Rozwoju Edukacji i Nauki „Pomerania”</t>
  </si>
  <si>
    <t>Stowarzyszenie Lokalna Grupa Działania "Dla Miasta Torunia"</t>
  </si>
  <si>
    <t>Fundacja Akademia Rozwoju Anny Kruszyk</t>
  </si>
  <si>
    <t>Parafia Rzymskokatolicka p.w. Świętego Andrzeja Apostoła w Toruniu</t>
  </si>
  <si>
    <t>Fundacja "Iris Village"</t>
  </si>
  <si>
    <t>Stowarzyszenie Gilda Superbohaterów</t>
  </si>
  <si>
    <t>Fundacja Pinata</t>
  </si>
  <si>
    <t>Fundacja Pomocy Samotnym Matkom</t>
  </si>
  <si>
    <t>Stowarzyszenie "Po sąsiedzku"</t>
  </si>
  <si>
    <t>Fundacja "Siedlisko Alpak"</t>
  </si>
  <si>
    <t>"Podróże z plecakiem po Małopolsce" - organizacja czasu wolnego dzieci i młodzieży połączona z działalnością edukacyjną  i wychowawczą.</t>
  </si>
  <si>
    <t>"INTEGRACYJNIE z Dorotkowem nad morze. Edycja 2024"</t>
  </si>
  <si>
    <t>ul. Szosa Chełmińska 254/258,
87-100 Toruń</t>
  </si>
  <si>
    <t>ul. Rybaki 59,
87-100 Toruń</t>
  </si>
  <si>
    <t>Obozy harcerskie 2024</t>
  </si>
  <si>
    <t>ul. Plac św. Katarzyny 9,
87-100 Toruń</t>
  </si>
  <si>
    <t>Widzisz mnie?</t>
  </si>
  <si>
    <t>ul. Grunwaldzka 38,
87-100 Toruń</t>
  </si>
  <si>
    <t>Rozwijamy skrzydła!</t>
  </si>
  <si>
    <t>ul. Grasera 5
87-100 Toruń</t>
  </si>
  <si>
    <t>Wspieranie edukacji i wychowania przy Centrum dla Rodzin i Małżeństw</t>
  </si>
  <si>
    <t>Półkolonie z Fundacją Iris Village</t>
  </si>
  <si>
    <t>ul. Strobanda 13c
87-100 Toruń</t>
  </si>
  <si>
    <t>Edukacja - poznaj ją bliżej</t>
  </si>
  <si>
    <t>Wakacje z superbohaterami</t>
  </si>
  <si>
    <t>MIASTO ANIOŁÓW</t>
  </si>
  <si>
    <t>Język i kultura chińska dla dzieci i młodzieży z Torunia - edycja 2024</t>
  </si>
  <si>
    <t>Zdolni do wszystkiego! Wakacje na Rubińcu.</t>
  </si>
  <si>
    <t>Ocena Formalna negatywna - oferet złożyl ofertę zawierającającą błędy, które zgodnie z załącznikiem nr 1 do ogłoszenia dotyczącego otwartego konkursu ofert na wykonanie zadań publicznych związaych z realizacją zadań gminy w 2024 r. nie podlegają poprawie i powodują odrzucenie oferty z przyczyn formalnych.</t>
  </si>
  <si>
    <t>ul. Jęczmienna 10,
87-100 Toruń</t>
  </si>
  <si>
    <t>ul. Gen. Sowińskiego 4-10
87-100 Toruń</t>
  </si>
  <si>
    <t>ul.Zygmunta Działowskiego 6/22,
87-100 Toruń</t>
  </si>
  <si>
    <t xml:space="preserve">ul. Przy Skarpie 17c/31,
87-100 Toruń </t>
  </si>
  <si>
    <t>osoba do kontaktu w sprawie wyników w Wydziale Edukacji, imię i nazwisko: Magdalena Narloch, tel. (56) 611 85 06, e-mail: m.narloch@um.torun.pl</t>
  </si>
  <si>
    <t>Z Dorotkowem nad morze. Edycja 2024</t>
  </si>
  <si>
    <t>Warsztaty Pozalekcyjne z Fundacją Iris Village</t>
  </si>
  <si>
    <t>Art &amp; Music - cykl warsztatów rozwijających pasje dla dzieci i młodzieży</t>
  </si>
  <si>
    <t>Zajęcia Edukacji Ekologicznej w Siedlisku Alpak</t>
  </si>
  <si>
    <t>ul. Wętfie 42/42
86-141 Lniano</t>
  </si>
  <si>
    <t>ul. Jęczmienna 23,
87-100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</si>
</sst>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9"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 applyFill="0" applyProtection="0"/>
    <xf numFmtId="43" fontId="7" fillId="0" borderId="0" applyFont="0" applyFill="0" applyBorder="0" applyAlignment="0" applyProtection="0"/>
    <xf numFmtId="0" fontId="6" fillId="0" borderId="0"/>
  </cellStyleXfs>
  <cellXfs count="33">
    <xf numFmtId="0" fontId="0" fillId="0" borderId="0" xfId="0" applyFill="1" applyProtection="1"/>
    <xf numFmtId="0" fontId="2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/>
    <xf numFmtId="0" fontId="3" fillId="0" borderId="0" xfId="0" applyFont="1" applyFill="1" applyProtection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Border="1" applyProtection="1"/>
    <xf numFmtId="0" fontId="4" fillId="0" borderId="0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Protection="1"/>
    <xf numFmtId="164" fontId="4" fillId="0" borderId="0" xfId="0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showRuler="0" view="pageBreakPreview" topLeftCell="B1" zoomScale="80" zoomScaleNormal="80" zoomScaleSheetLayoutView="80" workbookViewId="0">
      <selection activeCell="B4" sqref="B4:I4"/>
    </sheetView>
  </sheetViews>
  <sheetFormatPr defaultRowHeight="15"/>
  <cols>
    <col min="1" max="1" width="2.7109375" customWidth="1"/>
    <col min="2" max="2" width="5.5703125" style="16" customWidth="1"/>
    <col min="3" max="3" width="40.42578125" customWidth="1"/>
    <col min="4" max="4" width="36.140625" customWidth="1"/>
    <col min="5" max="5" width="45.42578125" customWidth="1"/>
    <col min="6" max="6" width="18.85546875" style="10" customWidth="1"/>
    <col min="7" max="7" width="21.140625" style="10" customWidth="1"/>
    <col min="8" max="8" width="18.7109375" style="10" customWidth="1"/>
    <col min="9" max="9" width="57.7109375" customWidth="1"/>
  </cols>
  <sheetData>
    <row r="1" spans="1:9">
      <c r="A1" s="7"/>
    </row>
    <row r="2" spans="1:9" ht="79.5" customHeight="1">
      <c r="A2" s="7"/>
      <c r="B2" s="23"/>
      <c r="C2" s="23"/>
      <c r="D2" s="23"/>
      <c r="E2" s="23"/>
      <c r="F2" s="23"/>
      <c r="G2" s="23"/>
      <c r="H2" s="23"/>
      <c r="I2" s="23"/>
    </row>
    <row r="3" spans="1:9" ht="20.100000000000001" customHeight="1">
      <c r="A3" s="7"/>
      <c r="B3" s="24" t="s">
        <v>17</v>
      </c>
      <c r="C3" s="24"/>
      <c r="D3" s="24"/>
      <c r="E3" s="24"/>
      <c r="F3" s="24"/>
      <c r="G3" s="24"/>
      <c r="H3" s="24"/>
      <c r="I3" s="24"/>
    </row>
    <row r="4" spans="1:9" ht="69.75" customHeight="1">
      <c r="A4" s="8"/>
      <c r="B4" s="25" t="s">
        <v>18</v>
      </c>
      <c r="C4" s="25"/>
      <c r="D4" s="25"/>
      <c r="E4" s="25"/>
      <c r="F4" s="25"/>
      <c r="G4" s="25"/>
      <c r="H4" s="25"/>
      <c r="I4" s="25"/>
    </row>
    <row r="5" spans="1:9" ht="20.100000000000001" customHeight="1">
      <c r="A5" s="8"/>
      <c r="B5" s="26" t="s">
        <v>19</v>
      </c>
      <c r="C5" s="26"/>
      <c r="D5" s="26"/>
      <c r="E5" s="26"/>
      <c r="F5" s="26"/>
      <c r="G5" s="26"/>
      <c r="H5" s="26"/>
      <c r="I5" s="26"/>
    </row>
    <row r="6" spans="1:9" ht="20.100000000000001" customHeight="1">
      <c r="A6" s="8"/>
      <c r="B6" s="24" t="s">
        <v>20</v>
      </c>
      <c r="C6" s="24"/>
      <c r="D6" s="24"/>
      <c r="E6" s="24"/>
      <c r="F6" s="24"/>
      <c r="G6" s="24"/>
      <c r="H6" s="24"/>
      <c r="I6" s="24"/>
    </row>
    <row r="7" spans="1:9" ht="20.100000000000001" customHeight="1">
      <c r="A7" s="6"/>
      <c r="B7" s="17"/>
      <c r="C7" s="5"/>
      <c r="D7" s="5"/>
      <c r="E7" s="5"/>
      <c r="F7" s="11"/>
      <c r="G7" s="11"/>
      <c r="H7" s="11"/>
      <c r="I7" s="1"/>
    </row>
    <row r="8" spans="1:9" ht="23.25" customHeight="1">
      <c r="A8" s="6"/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9" t="s">
        <v>5</v>
      </c>
      <c r="H8" s="19" t="s">
        <v>6</v>
      </c>
      <c r="I8" s="18" t="s">
        <v>7</v>
      </c>
    </row>
    <row r="9" spans="1:9" ht="68.25" customHeight="1">
      <c r="A9" s="6"/>
      <c r="B9" s="2">
        <v>1</v>
      </c>
      <c r="C9" s="9" t="s">
        <v>21</v>
      </c>
      <c r="D9" s="9" t="s">
        <v>37</v>
      </c>
      <c r="E9" s="9" t="s">
        <v>34</v>
      </c>
      <c r="F9" s="12">
        <v>116090</v>
      </c>
      <c r="G9" s="20">
        <v>67000</v>
      </c>
      <c r="H9" s="20">
        <v>32000</v>
      </c>
      <c r="I9" s="2" t="s">
        <v>9</v>
      </c>
    </row>
    <row r="10" spans="1:9" ht="45.75" customHeight="1">
      <c r="A10" s="6"/>
      <c r="B10" s="2">
        <v>2</v>
      </c>
      <c r="C10" s="9" t="s">
        <v>22</v>
      </c>
      <c r="D10" s="9" t="s">
        <v>36</v>
      </c>
      <c r="E10" s="9" t="s">
        <v>35</v>
      </c>
      <c r="F10" s="12">
        <v>124027.5</v>
      </c>
      <c r="G10" s="20">
        <v>66300</v>
      </c>
      <c r="H10" s="20">
        <v>32000</v>
      </c>
      <c r="I10" s="2" t="s">
        <v>9</v>
      </c>
    </row>
    <row r="11" spans="1:9" ht="63.75" customHeight="1">
      <c r="A11" s="6"/>
      <c r="B11" s="2">
        <v>3</v>
      </c>
      <c r="C11" s="9" t="s">
        <v>23</v>
      </c>
      <c r="D11" s="9" t="s">
        <v>39</v>
      </c>
      <c r="E11" s="9" t="s">
        <v>38</v>
      </c>
      <c r="F11" s="12">
        <v>284250</v>
      </c>
      <c r="G11" s="20">
        <v>30000</v>
      </c>
      <c r="H11" s="20">
        <v>17000</v>
      </c>
      <c r="I11" s="2" t="s">
        <v>9</v>
      </c>
    </row>
    <row r="12" spans="1:9" ht="42.75" customHeight="1">
      <c r="A12" s="6"/>
      <c r="B12" s="2">
        <v>4</v>
      </c>
      <c r="C12" s="9" t="s">
        <v>25</v>
      </c>
      <c r="D12" s="9" t="s">
        <v>41</v>
      </c>
      <c r="E12" s="9" t="s">
        <v>40</v>
      </c>
      <c r="F12" s="12">
        <v>33000</v>
      </c>
      <c r="G12" s="20">
        <v>19750</v>
      </c>
      <c r="H12" s="20">
        <v>10000</v>
      </c>
      <c r="I12" s="2" t="s">
        <v>9</v>
      </c>
    </row>
    <row r="13" spans="1:9" ht="36" customHeight="1">
      <c r="A13" s="6"/>
      <c r="B13" s="2">
        <v>5</v>
      </c>
      <c r="C13" s="9" t="s">
        <v>26</v>
      </c>
      <c r="D13" s="9" t="s">
        <v>10</v>
      </c>
      <c r="E13" s="9" t="s">
        <v>42</v>
      </c>
      <c r="F13" s="12">
        <v>52400.1</v>
      </c>
      <c r="G13" s="20">
        <v>31000</v>
      </c>
      <c r="H13" s="20">
        <v>10000</v>
      </c>
      <c r="I13" s="2" t="s">
        <v>9</v>
      </c>
    </row>
    <row r="14" spans="1:9" ht="36" customHeight="1">
      <c r="A14" s="6"/>
      <c r="B14" s="2"/>
      <c r="C14" s="9" t="s">
        <v>24</v>
      </c>
      <c r="D14" s="9" t="s">
        <v>63</v>
      </c>
      <c r="E14" s="9" t="s">
        <v>50</v>
      </c>
      <c r="F14" s="12">
        <v>29370</v>
      </c>
      <c r="G14" s="20">
        <v>17400</v>
      </c>
      <c r="H14" s="20">
        <v>9000</v>
      </c>
      <c r="I14" s="2" t="s">
        <v>9</v>
      </c>
    </row>
    <row r="15" spans="1:9" ht="49.5" customHeight="1">
      <c r="A15" s="6"/>
      <c r="B15" s="2">
        <v>6</v>
      </c>
      <c r="C15" s="9" t="s">
        <v>27</v>
      </c>
      <c r="D15" s="9" t="s">
        <v>43</v>
      </c>
      <c r="E15" s="9" t="s">
        <v>44</v>
      </c>
      <c r="F15" s="12">
        <v>29360</v>
      </c>
      <c r="G15" s="20">
        <v>17610</v>
      </c>
      <c r="H15" s="20">
        <v>8400</v>
      </c>
      <c r="I15" s="2" t="s">
        <v>9</v>
      </c>
    </row>
    <row r="16" spans="1:9" ht="39.75" customHeight="1">
      <c r="A16" s="6"/>
      <c r="B16" s="2">
        <v>7</v>
      </c>
      <c r="C16" s="9" t="s">
        <v>28</v>
      </c>
      <c r="D16" s="9" t="s">
        <v>46</v>
      </c>
      <c r="E16" s="9" t="s">
        <v>45</v>
      </c>
      <c r="F16" s="12">
        <v>22012</v>
      </c>
      <c r="G16" s="20">
        <v>12000</v>
      </c>
      <c r="H16" s="20">
        <v>6000</v>
      </c>
      <c r="I16" s="2" t="s">
        <v>9</v>
      </c>
    </row>
    <row r="17" spans="1:9" ht="36" customHeight="1">
      <c r="A17" s="6"/>
      <c r="B17" s="2">
        <v>8</v>
      </c>
      <c r="C17" s="9" t="s">
        <v>31</v>
      </c>
      <c r="D17" s="9" t="s">
        <v>53</v>
      </c>
      <c r="E17" s="9" t="s">
        <v>47</v>
      </c>
      <c r="F17" s="12">
        <v>16334</v>
      </c>
      <c r="G17" s="20">
        <v>9800</v>
      </c>
      <c r="H17" s="20">
        <v>5000</v>
      </c>
      <c r="I17" s="2" t="s">
        <v>9</v>
      </c>
    </row>
    <row r="18" spans="1:9" ht="41.25" customHeight="1">
      <c r="A18" s="6"/>
      <c r="B18" s="2">
        <v>9</v>
      </c>
      <c r="C18" s="9" t="s">
        <v>29</v>
      </c>
      <c r="D18" s="9" t="s">
        <v>54</v>
      </c>
      <c r="E18" s="9" t="s">
        <v>48</v>
      </c>
      <c r="F18" s="12">
        <v>12740</v>
      </c>
      <c r="G18" s="20">
        <v>7644</v>
      </c>
      <c r="H18" s="20">
        <v>4000</v>
      </c>
      <c r="I18" s="2" t="s">
        <v>9</v>
      </c>
    </row>
    <row r="19" spans="1:9" ht="42.75" customHeight="1">
      <c r="A19" s="6"/>
      <c r="B19" s="2">
        <v>10</v>
      </c>
      <c r="C19" s="9" t="s">
        <v>30</v>
      </c>
      <c r="D19" s="9" t="s">
        <v>55</v>
      </c>
      <c r="E19" s="9" t="s">
        <v>49</v>
      </c>
      <c r="F19" s="12">
        <v>16400</v>
      </c>
      <c r="G19" s="20">
        <v>9840</v>
      </c>
      <c r="H19" s="20">
        <v>4000</v>
      </c>
      <c r="I19" s="2" t="s">
        <v>9</v>
      </c>
    </row>
    <row r="20" spans="1:9" ht="47.25" customHeight="1">
      <c r="A20" s="6"/>
      <c r="B20" s="2">
        <v>11</v>
      </c>
      <c r="C20" s="9" t="s">
        <v>32</v>
      </c>
      <c r="D20" s="9" t="s">
        <v>56</v>
      </c>
      <c r="E20" s="9" t="s">
        <v>51</v>
      </c>
      <c r="F20" s="12">
        <v>8843</v>
      </c>
      <c r="G20" s="20">
        <v>5305</v>
      </c>
      <c r="H20" s="20">
        <v>2600</v>
      </c>
      <c r="I20" s="2" t="s">
        <v>9</v>
      </c>
    </row>
    <row r="21" spans="1:9" ht="73.5" customHeight="1">
      <c r="A21" s="6"/>
      <c r="B21" s="2">
        <v>12</v>
      </c>
      <c r="C21" s="9" t="s">
        <v>22</v>
      </c>
      <c r="D21" s="9" t="s">
        <v>36</v>
      </c>
      <c r="E21" s="9" t="s">
        <v>58</v>
      </c>
      <c r="F21" s="12">
        <v>125767</v>
      </c>
      <c r="G21" s="20">
        <v>23140</v>
      </c>
      <c r="H21" s="20">
        <v>0</v>
      </c>
      <c r="I21" s="9" t="s">
        <v>15</v>
      </c>
    </row>
    <row r="22" spans="1:9" ht="76.5" customHeight="1">
      <c r="A22" s="6"/>
      <c r="B22" s="2">
        <v>13</v>
      </c>
      <c r="C22" s="9" t="s">
        <v>28</v>
      </c>
      <c r="D22" s="9" t="s">
        <v>46</v>
      </c>
      <c r="E22" s="9" t="s">
        <v>59</v>
      </c>
      <c r="F22" s="12">
        <v>20314</v>
      </c>
      <c r="G22" s="20">
        <v>12000</v>
      </c>
      <c r="H22" s="20">
        <v>0</v>
      </c>
      <c r="I22" s="9" t="s">
        <v>15</v>
      </c>
    </row>
    <row r="23" spans="1:9" ht="69.75" customHeight="1">
      <c r="A23" s="6"/>
      <c r="B23" s="2">
        <v>14</v>
      </c>
      <c r="C23" s="9" t="s">
        <v>29</v>
      </c>
      <c r="D23" s="9" t="s">
        <v>54</v>
      </c>
      <c r="E23" s="9" t="s">
        <v>60</v>
      </c>
      <c r="F23" s="12">
        <v>28160</v>
      </c>
      <c r="G23" s="20">
        <v>16896</v>
      </c>
      <c r="H23" s="20">
        <v>0</v>
      </c>
      <c r="I23" s="9" t="s">
        <v>15</v>
      </c>
    </row>
    <row r="24" spans="1:9" ht="47.25" customHeight="1">
      <c r="A24" s="6"/>
      <c r="B24" s="2">
        <v>16</v>
      </c>
      <c r="C24" s="9" t="s">
        <v>33</v>
      </c>
      <c r="D24" s="9" t="s">
        <v>62</v>
      </c>
      <c r="E24" s="9" t="s">
        <v>61</v>
      </c>
      <c r="F24" s="12">
        <v>73555</v>
      </c>
      <c r="G24" s="20">
        <v>43200</v>
      </c>
      <c r="H24" s="20">
        <v>0</v>
      </c>
      <c r="I24" s="9" t="s">
        <v>16</v>
      </c>
    </row>
    <row r="25" spans="1:9" ht="95.25" customHeight="1">
      <c r="A25" s="6"/>
      <c r="B25" s="2">
        <v>17</v>
      </c>
      <c r="C25" s="9" t="s">
        <v>12</v>
      </c>
      <c r="D25" s="9" t="s">
        <v>11</v>
      </c>
      <c r="E25" s="9" t="s">
        <v>13</v>
      </c>
      <c r="F25" s="13" t="s">
        <v>14</v>
      </c>
      <c r="G25" s="21" t="s">
        <v>14</v>
      </c>
      <c r="H25" s="20">
        <v>0</v>
      </c>
      <c r="I25" s="9" t="s">
        <v>52</v>
      </c>
    </row>
    <row r="26" spans="1:9" ht="33" customHeight="1">
      <c r="A26" s="6"/>
      <c r="B26" s="30" t="s">
        <v>8</v>
      </c>
      <c r="C26" s="31"/>
      <c r="D26" s="31"/>
      <c r="E26" s="32"/>
      <c r="F26" s="14">
        <f>SUM(F9:F25)</f>
        <v>992622.6</v>
      </c>
      <c r="G26" s="22">
        <f>SUM(G9:G25)</f>
        <v>388885</v>
      </c>
      <c r="H26" s="22">
        <f>SUM(H9:H25)</f>
        <v>140000</v>
      </c>
      <c r="I26" s="3"/>
    </row>
    <row r="27" spans="1:9" ht="24" customHeight="1">
      <c r="B27" s="27" t="s">
        <v>57</v>
      </c>
      <c r="C27" s="28"/>
      <c r="D27" s="28"/>
      <c r="E27" s="28"/>
      <c r="F27" s="28"/>
      <c r="G27" s="29"/>
      <c r="H27" s="15"/>
      <c r="I27" s="4"/>
    </row>
  </sheetData>
  <sheetProtection formatCells="0" formatColumns="0" formatRows="0" insertColumns="0" insertRows="0" insertHyperlinks="0" deleteColumns="0" deleteRows="0" sort="0" autoFilter="0" pivotTables="0"/>
  <mergeCells count="7">
    <mergeCell ref="B27:G27"/>
    <mergeCell ref="B26:E26"/>
    <mergeCell ref="B2:I2"/>
    <mergeCell ref="B3:I3"/>
    <mergeCell ref="B4:I4"/>
    <mergeCell ref="B5:I5"/>
    <mergeCell ref="B6:I6"/>
  </mergeCells>
  <pageMargins left="0" right="0" top="0" bottom="0" header="0.3" footer="0.3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p.piotrowicz</cp:lastModifiedBy>
  <cp:lastPrinted>2024-04-11T12:55:16Z</cp:lastPrinted>
  <dcterms:created xsi:type="dcterms:W3CDTF">2018-02-06T08:41:36Z</dcterms:created>
  <dcterms:modified xsi:type="dcterms:W3CDTF">2024-04-15T07:36:48Z</dcterms:modified>
  <cp:category>Excel</cp:category>
</cp:coreProperties>
</file>