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B.Krystek\Documents\aaa_SPH\MZK spzoo\2023-01-13 zlecenie audytu ex post za 2022 — i okres 2011-2022\2023\umowa i opracowanie\Umowa do podpisu\"/>
    </mc:Choice>
  </mc:AlternateContent>
  <bookViews>
    <workbookView xWindow="0" yWindow="0" windowWidth="28800" windowHeight="12435" tabRatio="861" activeTab="7"/>
  </bookViews>
  <sheets>
    <sheet name="zal 1 RZiS" sheetId="54" r:id="rId1"/>
    <sheet name="zal 2 RZiS z rekompensatą" sheetId="65" r:id="rId2"/>
    <sheet name="zal 3 Koszty operacyjne - PTZ" sheetId="57" r:id="rId3"/>
    <sheet name="zal 4 Koszty operacyjne - bilet" sheetId="66" r:id="rId4"/>
    <sheet name="zal 5 Koszty stałe_zmienne_wspó" sheetId="58" r:id="rId5"/>
    <sheet name="zal 6 Stawki jednostkowe" sheetId="64" r:id="rId6"/>
    <sheet name="zal 7 Rekom" sheetId="55" r:id="rId7"/>
    <sheet name="zal 8 Rozl rekompensaty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xlnm.Print_Area" localSheetId="7">#REF!</definedName>
    <definedName name="__xlnm.Print_Area">#REF!</definedName>
    <definedName name="a" localSheetId="7">[1]słowniki!$AG$5:$AH$32</definedName>
    <definedName name="a">[2]słowniki!$AG$5:$AH$32</definedName>
    <definedName name="amount1" localSheetId="7">#REF!</definedName>
    <definedName name="amount1">#REF!</definedName>
    <definedName name="amount1_1" localSheetId="7">#REF!</definedName>
    <definedName name="amount1_1">#REF!</definedName>
    <definedName name="amount3" localSheetId="7">#REF!</definedName>
    <definedName name="amount3">#REF!</definedName>
    <definedName name="amount3_1">#REF!</definedName>
    <definedName name="amount4">#REF!</definedName>
    <definedName name="amount4_1">#REF!</definedName>
    <definedName name="amount5">#REF!</definedName>
    <definedName name="amount5_1">#REF!</definedName>
    <definedName name="amount6">#REF!</definedName>
    <definedName name="amount6_1">#REF!</definedName>
    <definedName name="amount7">#REF!</definedName>
    <definedName name="amount7_1">#REF!</definedName>
    <definedName name="analityka_1" localSheetId="7">[3]słowniki!$G$5:$H$197</definedName>
    <definedName name="analityka_1">[4]słowniki!$G$5:$H$197</definedName>
    <definedName name="bit" localSheetId="7">'[5]D-A-F'!$E$114</definedName>
    <definedName name="bit">'[6]D-A-F'!$E$114</definedName>
    <definedName name="budżet" localSheetId="7">[7]słowniki!$AC$5:$AD$32</definedName>
    <definedName name="budżet">[8]słowniki!$AC$5:$AD$32</definedName>
    <definedName name="budżet2015" localSheetId="7">[1]słowniki!$AG$5:$AH$372</definedName>
    <definedName name="budżet2015">[2]słowniki!$AG$5:$AH$372</definedName>
    <definedName name="bus_perc" localSheetId="7">#REF!</definedName>
    <definedName name="bus_perc">#REF!</definedName>
    <definedName name="bus_perc_1" localSheetId="7">#REF!</definedName>
    <definedName name="bus_perc_1">#REF!</definedName>
    <definedName name="buses_2000" localSheetId="7">#REF!</definedName>
    <definedName name="buses_2000">#REF!</definedName>
    <definedName name="buses_2000_1">#REF!</definedName>
    <definedName name="buses_2001">#REF!</definedName>
    <definedName name="buses_2001_1">#REF!</definedName>
    <definedName name="buses_2002">#REF!</definedName>
    <definedName name="buses_2002_1">#REF!</definedName>
    <definedName name="buses_2003">#REF!</definedName>
    <definedName name="buses_2003_1">#REF!</definedName>
    <definedName name="buses_2004">#REF!</definedName>
    <definedName name="buses_2004_1">#REF!</definedName>
    <definedName name="buses_2005">#REF!</definedName>
    <definedName name="buses_2005_1">#REF!</definedName>
    <definedName name="buses00">#REF!</definedName>
    <definedName name="buses00_1">#REF!</definedName>
    <definedName name="coach">#REF!</definedName>
    <definedName name="coach_1">#REF!</definedName>
    <definedName name="coachbrand_new_50__of_new">#REF!</definedName>
    <definedName name="coachbrand_new_50__of_new_1">#REF!</definedName>
    <definedName name="Coaches">#REF!</definedName>
    <definedName name="Coaches_1">#REF!</definedName>
    <definedName name="comment">#REF!</definedName>
    <definedName name="cost_of_outplacement">#REF!</definedName>
    <definedName name="cost_of_outplacement_1">#REF!</definedName>
    <definedName name="cost_of_retraining_per_person">#REF!</definedName>
    <definedName name="cost_of_retraining_per_person_1">#REF!</definedName>
    <definedName name="d_pois">[9]Przychody!$AC$79</definedName>
    <definedName name="D_rpo">[9]Przychody!$AC$78</definedName>
    <definedName name="depr_rate_Transport_Means" localSheetId="7">#REF!</definedName>
    <definedName name="depr_rate_Transport_Means">#REF!</definedName>
    <definedName name="depr_rate_Transport_Means_1" localSheetId="7">#REF!</definedName>
    <definedName name="depr_rate_Transport_Means_1">#REF!</definedName>
    <definedName name="depreciation_rate" localSheetId="7">'[10]F-F'!#REF!</definedName>
    <definedName name="depreciation_rate">'[11]F-F'!#REF!</definedName>
    <definedName name="depreciation_rate_1" localSheetId="7">'[12]F-F'!#REF!</definedName>
    <definedName name="depreciation_rate_1">'[13]f-f'!#REF!</definedName>
    <definedName name="drpo">'[14]Tabela informacyjna'!$T$355</definedName>
    <definedName name="ewd" localSheetId="7">[3]PLAN_import!$A$4:$B$5165</definedName>
    <definedName name="ewd">[4]PLAN_import!$A$4:$B$5165</definedName>
    <definedName name="Excel_BuiltIn_Print_Area">"[$#ODWOŁANIE.$A$1:.$AA$123]"</definedName>
    <definedName name="Excel_BuiltIn_Print_Area_2" localSheetId="7">#REF!</definedName>
    <definedName name="Excel_BuiltIn_Print_Area_2">#REF!</definedName>
    <definedName name="Excel_BuiltIn_Print_Titles">"[$#ODWOŁANIE.$A$2:.$AMJ$2]"</definedName>
    <definedName name="for_sale_2000" localSheetId="7">#REF!</definedName>
    <definedName name="for_sale_2000">#REF!</definedName>
    <definedName name="for_sale_2000_1" localSheetId="7">#REF!</definedName>
    <definedName name="for_sale_2000_1">#REF!</definedName>
    <definedName name="for_sale_2001" localSheetId="7">#REF!</definedName>
    <definedName name="for_sale_2001">#REF!</definedName>
    <definedName name="for_sale_2001_1">#REF!</definedName>
    <definedName name="for_sale_2002">#REF!</definedName>
    <definedName name="for_sale_2002_1">#REF!</definedName>
    <definedName name="for_sale_2003">#REF!</definedName>
    <definedName name="for_sale_2003_1">#REF!</definedName>
    <definedName name="for_sale_2004">#REF!</definedName>
    <definedName name="for_sale_2004_1">#REF!</definedName>
    <definedName name="for_sale_2005">#REF!</definedName>
    <definedName name="for_sale_2005_1">#REF!</definedName>
    <definedName name="Forex">#REF!</definedName>
    <definedName name="Forex_1">#REF!</definedName>
    <definedName name="fuel_2000">#REF!</definedName>
    <definedName name="fuel_2000_1">#REF!</definedName>
    <definedName name="fuel_2001">#REF!</definedName>
    <definedName name="fuel_2001_1">#REF!</definedName>
    <definedName name="fuel_2002">#REF!</definedName>
    <definedName name="fuel_2002_1">#REF!</definedName>
    <definedName name="fuel_2003">#REF!</definedName>
    <definedName name="fuel_2003_1">#REF!</definedName>
    <definedName name="fuel_2004">#REF!</definedName>
    <definedName name="fuel_2004_1">#REF!</definedName>
    <definedName name="fuel_2005">#REF!</definedName>
    <definedName name="fuel_2005_1">#REF!</definedName>
    <definedName name="inf" localSheetId="7">[15]k.rodzajowe!$K$26</definedName>
    <definedName name="inf">[16]k.rodzajowe!$K$26</definedName>
    <definedName name="kke">[17]słowniki!$G$57:$I$113</definedName>
    <definedName name="kwota" localSheetId="7">#REF!</definedName>
    <definedName name="kwota">#REF!</definedName>
    <definedName name="kwota_1" localSheetId="7">#REF!</definedName>
    <definedName name="kwota_1">#REF!</definedName>
    <definedName name="la">[18]Rent_F!$F$27</definedName>
    <definedName name="largebrandnew" localSheetId="7">#REF!</definedName>
    <definedName name="largebrandnew">#REF!</definedName>
    <definedName name="largebrandnew_1" localSheetId="7">#REF!</definedName>
    <definedName name="largebrandnew_1">#REF!</definedName>
    <definedName name="lll" localSheetId="3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ll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ll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n" localSheetId="7">#REF!</definedName>
    <definedName name="lon">#REF!</definedName>
    <definedName name="lon_1" localSheetId="7">#REF!</definedName>
    <definedName name="lon_1">#REF!</definedName>
    <definedName name="Long" localSheetId="7">#REF!</definedName>
    <definedName name="Long">#REF!</definedName>
    <definedName name="Long_1">#REF!</definedName>
    <definedName name="mediumbrandnew">#REF!</definedName>
    <definedName name="mediumbrandnew_1">#REF!</definedName>
    <definedName name="mid">#REF!</definedName>
    <definedName name="mid_1">#REF!</definedName>
    <definedName name="Midi">#REF!</definedName>
    <definedName name="Midi___intercity">#REF!</definedName>
    <definedName name="Midi___intercity_1">#REF!</definedName>
    <definedName name="Midi_1">#REF!</definedName>
    <definedName name="mileage_2000">#REF!</definedName>
    <definedName name="mileage_2000_1">#REF!</definedName>
    <definedName name="mileage_2001">#REF!</definedName>
    <definedName name="mileage_2001_1">#REF!</definedName>
    <definedName name="mileage_2002">#REF!</definedName>
    <definedName name="mileage_2002_1">#REF!</definedName>
    <definedName name="mileage_2003">#REF!</definedName>
    <definedName name="mileage_2003_1">#REF!</definedName>
    <definedName name="mileage_2004">#REF!</definedName>
    <definedName name="mileage_2004_1">#REF!</definedName>
    <definedName name="mileage_2005">#REF!</definedName>
    <definedName name="mileage_2005_1">#REF!</definedName>
    <definedName name="mileage00">#REF!</definedName>
    <definedName name="mileage00_1">#REF!</definedName>
    <definedName name="mileage01">#REF!</definedName>
    <definedName name="mileage01_1">#REF!</definedName>
    <definedName name="mileage02">#REF!</definedName>
    <definedName name="mileage02_1">#REF!</definedName>
    <definedName name="mileage03">#REF!</definedName>
    <definedName name="mileage03_1">#REF!</definedName>
    <definedName name="mileage04">#REF!</definedName>
    <definedName name="mileage04_1">#REF!</definedName>
    <definedName name="mileage05">#REF!</definedName>
    <definedName name="mileage05_1">#REF!</definedName>
    <definedName name="Mini">#REF!</definedName>
    <definedName name="Mini_1">#REF!</definedName>
    <definedName name="minipartsó">#REF!</definedName>
    <definedName name="minipartsó_1">#REF!</definedName>
    <definedName name="Month1_Ending_Ba_act">#REF!</definedName>
    <definedName name="Month1_Ending_Ba_act_1">#REF!</definedName>
    <definedName name="Month1_Ending_Bal">#REF!</definedName>
    <definedName name="Month1_Ending_Bal_1">#REF!</definedName>
    <definedName name="Month10_Ending_Bal">#REF!</definedName>
    <definedName name="Month10_Ending_Bal_1">#REF!</definedName>
    <definedName name="Month10_Ending_Bal_act">#REF!</definedName>
    <definedName name="Month10_Ending_Bal_act_1">#REF!</definedName>
    <definedName name="Month11_Ending_Bal">#REF!</definedName>
    <definedName name="Month11_Ending_Bal_1">#REF!</definedName>
    <definedName name="Month11_Ending_Bal_act">#REF!</definedName>
    <definedName name="Month11_Ending_Bal_act_1">#REF!</definedName>
    <definedName name="Month12_Ending_Bal">#REF!</definedName>
    <definedName name="Month12_Ending_Bal_1">#REF!</definedName>
    <definedName name="Month12_Ending_Bal_act">#REF!</definedName>
    <definedName name="Month12_Ending_Bal_act_1">#REF!</definedName>
    <definedName name="Month2_Ending_Bal_act">#REF!</definedName>
    <definedName name="Month2_Ending_Bal_act_1">#REF!</definedName>
    <definedName name="Month3_Ending_Bal_act">#REF!</definedName>
    <definedName name="Month3_Ending_Bal_act_1">#REF!</definedName>
    <definedName name="Month4_Ending_Bal_act">#REF!</definedName>
    <definedName name="Month4_Ending_Bal_act_1">#REF!</definedName>
    <definedName name="Month5_Ending_Bal_act">#REF!</definedName>
    <definedName name="Month5_Ending_Bal_act_1">#REF!</definedName>
    <definedName name="Month6_Ending_Bal_act">#REF!</definedName>
    <definedName name="Month6_Ending_Bal_act_1">#REF!</definedName>
    <definedName name="Month7_Ending_Bal_act">#REF!</definedName>
    <definedName name="Month7_Ending_Bal_act_1">#REF!</definedName>
    <definedName name="Month7Ending_Bal">#REF!</definedName>
    <definedName name="Month7Ending_Bal_1">#REF!</definedName>
    <definedName name="Month7Ending_Bal_act">#REF!</definedName>
    <definedName name="Month7Ending_Bal_act_1">#REF!</definedName>
    <definedName name="Month8_Ending_Bal">#REF!</definedName>
    <definedName name="Month8_Ending_Bal_1">#REF!</definedName>
    <definedName name="Month8_Ending_Bal_act">#REF!</definedName>
    <definedName name="Month8_Ending_Bal_act_1">#REF!</definedName>
    <definedName name="Month9_Ending_Bal">#REF!</definedName>
    <definedName name="Month9_Ending_Bal_1">#REF!</definedName>
    <definedName name="Month9_Ending_Bal_act">#REF!</definedName>
    <definedName name="Month9_Ending_Bal_act_1">#REF!</definedName>
    <definedName name="mot">[19]Kierowcy!$W$67</definedName>
    <definedName name="MPK">[20]słowniki!$G$57:$I$113</definedName>
    <definedName name="mpk_2">[20]słowniki!$H$57:$I$113</definedName>
    <definedName name="n.coaches" localSheetId="7">#REF!</definedName>
    <definedName name="n.coaches">#REF!</definedName>
    <definedName name="n.coaches_1" localSheetId="7">#REF!</definedName>
    <definedName name="n.coaches_1">#REF!</definedName>
    <definedName name="n.long" localSheetId="7">#REF!</definedName>
    <definedName name="n.long">#REF!</definedName>
    <definedName name="n.long_1">#REF!</definedName>
    <definedName name="n.midi">#REF!</definedName>
    <definedName name="n.midi_1">#REF!</definedName>
    <definedName name="n.mini">#REF!</definedName>
    <definedName name="n.mini_1">#REF!</definedName>
    <definedName name="new_coach__2000">#REF!</definedName>
    <definedName name="new_coach__2000_1">#REF!</definedName>
    <definedName name="New_mileage_2000">#REF!</definedName>
    <definedName name="New_mileage_2000_1">#REF!</definedName>
    <definedName name="new_mileage_2001">#REF!</definedName>
    <definedName name="new_mileage_2001_1">#REF!</definedName>
    <definedName name="New_mileage_2002">#REF!</definedName>
    <definedName name="New_mileage_2002_1">#REF!</definedName>
    <definedName name="New_mileage_2003">#REF!</definedName>
    <definedName name="New_mileage_2003_1">#REF!</definedName>
    <definedName name="New_mileage_2004">#REF!</definedName>
    <definedName name="New_mileage_2004_1">#REF!</definedName>
    <definedName name="New_mileage_2005">#REF!</definedName>
    <definedName name="New_mileage_2005_1">#REF!</definedName>
    <definedName name="newcoach">#REF!</definedName>
    <definedName name="newcoach_1">#REF!</definedName>
    <definedName name="newlarge">#REF!</definedName>
    <definedName name="newlarge_1">#REF!</definedName>
    <definedName name="newmed">#REF!</definedName>
    <definedName name="newmed_1">#REF!</definedName>
    <definedName name="newmini">#REF!</definedName>
    <definedName name="newmini_1">#REF!</definedName>
    <definedName name="newparts">#REF!</definedName>
    <definedName name="newparts_1">#REF!</definedName>
    <definedName name="no_of_months_for__good_bye">#REF!</definedName>
    <definedName name="no_of_months_for__good_bye_1">#REF!</definedName>
    <definedName name="_xlnm.Print_Area" localSheetId="0">'zal 1 RZiS'!$A$1:$R$95</definedName>
    <definedName name="_xlnm.Print_Area" localSheetId="1">'zal 2 RZiS z rekompensatą'!$B$1:$T$87</definedName>
    <definedName name="_xlnm.Print_Area" localSheetId="2">'zal 3 Koszty operacyjne - PTZ'!$A$3:$J$37</definedName>
    <definedName name="_xlnm.Print_Area" localSheetId="3">'zal 4 Koszty operacyjne - bilet'!$A$1:$D$19</definedName>
    <definedName name="_xlnm.Print_Area" localSheetId="4">'zal 5 Koszty stałe_zmienne_wspó'!$B$3:$AQ$35</definedName>
    <definedName name="_xlnm.Print_Area" localSheetId="5">'zal 6 Stawki jednostkowe'!$A$1:$E$17</definedName>
    <definedName name="_xlnm.Print_Area" localSheetId="6">'zal 7 Rekom'!$B$3:$E$28</definedName>
    <definedName name="_xlnm.Print_Area" localSheetId="7">'zal 8 Rozl rekompensaty'!$A$1:$R$21</definedName>
    <definedName name="_xlnm.Print_Area">#REF!</definedName>
    <definedName name="oldcoach" localSheetId="7">#REF!</definedName>
    <definedName name="oldcoach">#REF!</definedName>
    <definedName name="oldcoach_1" localSheetId="7">#REF!</definedName>
    <definedName name="oldcoach_1">#REF!</definedName>
    <definedName name="oldlarge">#REF!</definedName>
    <definedName name="oldlarge_1">#REF!</definedName>
    <definedName name="oldmed">#REF!</definedName>
    <definedName name="oldmed_1">#REF!</definedName>
    <definedName name="oldparts">#REF!</definedName>
    <definedName name="oldparts_1">#REF!</definedName>
    <definedName name="open_bus_2002">#REF!</definedName>
    <definedName name="open_bus_2002_1">#REF!</definedName>
    <definedName name="open_buses_2000">#REF!</definedName>
    <definedName name="open_buses_2000_1">#REF!</definedName>
    <definedName name="open_buses_2001">#REF!</definedName>
    <definedName name="open_buses_2001_1">#REF!</definedName>
    <definedName name="open_buses_2002">#REF!</definedName>
    <definedName name="open_buses_2002_1">#REF!</definedName>
    <definedName name="open_buses_2003">#REF!</definedName>
    <definedName name="open_buses_2003_1">#REF!</definedName>
    <definedName name="open_buses_2004">#REF!</definedName>
    <definedName name="open_buses_2004_1">#REF!</definedName>
    <definedName name="open_buses_2005">#REF!</definedName>
    <definedName name="open_buses_2005_1">#REF!</definedName>
    <definedName name="other_2000">#REF!</definedName>
    <definedName name="other_2000_1">#REF!</definedName>
    <definedName name="other_2001">#REF!</definedName>
    <definedName name="other_2001_1">#REF!</definedName>
    <definedName name="other_2002">#REF!</definedName>
    <definedName name="other_2002_1">#REF!</definedName>
    <definedName name="other_2003">#REF!</definedName>
    <definedName name="other_2003_1">#REF!</definedName>
    <definedName name="other_2004">#REF!</definedName>
    <definedName name="other_2004_1">#REF!</definedName>
    <definedName name="other_2005">#REF!</definedName>
    <definedName name="other_2005_1">#REF!</definedName>
    <definedName name="parts_2000">#REF!</definedName>
    <definedName name="parts_2000_1">#REF!</definedName>
    <definedName name="parts_2001">#REF!</definedName>
    <definedName name="parts_2001_1">#REF!</definedName>
    <definedName name="parts_2002">#REF!</definedName>
    <definedName name="parts_2002_1">#REF!</definedName>
    <definedName name="parts_2003">#REF!</definedName>
    <definedName name="parts_2003_1">#REF!</definedName>
    <definedName name="parts_2004">#REF!</definedName>
    <definedName name="parts_2004_1">#REF!</definedName>
    <definedName name="parts_2005">#REF!</definedName>
    <definedName name="parts_2005_1">#REF!</definedName>
    <definedName name="period1">#REF!</definedName>
    <definedName name="period1_1">#REF!</definedName>
    <definedName name="period3">#REF!</definedName>
    <definedName name="period3_1">#REF!</definedName>
    <definedName name="period4">#REF!</definedName>
    <definedName name="period4_1">#REF!</definedName>
    <definedName name="period5">#REF!</definedName>
    <definedName name="period5_1">#REF!</definedName>
    <definedName name="period6">#REF!</definedName>
    <definedName name="period6_1">#REF!</definedName>
    <definedName name="period7">#REF!</definedName>
    <definedName name="period7_1">#REF!</definedName>
    <definedName name="plan" localSheetId="7">[3]PLAN_import!$A$4:$B$5165</definedName>
    <definedName name="plan">[4]PLAN_import!$A$4:$B$5165</definedName>
    <definedName name="podw">'[21]koszty bezpośrednie - autobusy'!$S$2</definedName>
    <definedName name="pois">'[14]Tabela informacyjna'!$S$355</definedName>
    <definedName name="ppk">[9]Wynagrodzenia!$G$52</definedName>
    <definedName name="principal1" localSheetId="7">#REF!</definedName>
    <definedName name="principal1">#REF!</definedName>
    <definedName name="principal1_1" localSheetId="7">#REF!</definedName>
    <definedName name="principal1_1">#REF!</definedName>
    <definedName name="przepływy" localSheetId="7">#REF!</definedName>
    <definedName name="przepływy">#REF!</definedName>
    <definedName name="rachunek">#REF!</definedName>
    <definedName name="rata">#REF!</definedName>
    <definedName name="rata_1">#REF!</definedName>
    <definedName name="rate">#REF!</definedName>
    <definedName name="rate_1">#REF!</definedName>
    <definedName name="Rate1">#REF!</definedName>
    <definedName name="Rate1_1">#REF!</definedName>
    <definedName name="Rate3">#REF!</definedName>
    <definedName name="Rate3_1">#REF!</definedName>
    <definedName name="Rate4">#REF!</definedName>
    <definedName name="Rate4_1">#REF!</definedName>
    <definedName name="Rate5">#REF!</definedName>
    <definedName name="Rate5_1">#REF!</definedName>
    <definedName name="Rate6">#REF!</definedName>
    <definedName name="Rate6_1">#REF!</definedName>
    <definedName name="Rate7">#REF!</definedName>
    <definedName name="Rate7_1">#REF!</definedName>
    <definedName name="Revenue">#REF!</definedName>
    <definedName name="Revenue_1">#REF!</definedName>
    <definedName name="Rezerwa">[22]finansowanie_MZK!$M$152</definedName>
    <definedName name="Rezerwa_13" localSheetId="7">#REF!</definedName>
    <definedName name="Rezerwa_13">#REF!</definedName>
    <definedName name="Rezerwa_14">[22]finansowanie_MZK!$M$150</definedName>
    <definedName name="Rezerwa_15">[22]finansowanie_MZK!$M$151</definedName>
    <definedName name="rodzaje">[20]słowniki!$F$6:$I$55</definedName>
    <definedName name="rpo" localSheetId="7">'[5]D-A-F'!$G$114</definedName>
    <definedName name="rpo">'[6]D-A-F'!$G$114</definedName>
    <definedName name="RZiS2015" localSheetId="7">#REF!</definedName>
    <definedName name="RZiS2015">#REF!</definedName>
    <definedName name="s" localSheetId="7">#REF!</definedName>
    <definedName name="s">#REF!</definedName>
    <definedName name="ss" localSheetId="3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s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t" localSheetId="7">#REF!</definedName>
    <definedName name="st">#REF!</definedName>
    <definedName name="st_1">#REF!</definedName>
    <definedName name="Statement_Date">#REF!</definedName>
    <definedName name="Statement_Date_1">#REF!</definedName>
    <definedName name="stawka">[19]Kierowcy!$X$51</definedName>
    <definedName name="staż">[19]Kierowcy!$X$52</definedName>
    <definedName name="syntetyka">[20]słowniki!$H$118:$I$124</definedName>
    <definedName name="total_bus_2000" localSheetId="7">#REF!</definedName>
    <definedName name="total_bus_2000">#REF!</definedName>
    <definedName name="total_bus_2000_1" localSheetId="7">#REF!</definedName>
    <definedName name="total_bus_2000_1">#REF!</definedName>
    <definedName name="total_bus_2001" localSheetId="7">#REF!</definedName>
    <definedName name="total_bus_2001">#REF!</definedName>
    <definedName name="total_bus_2001_1">#REF!</definedName>
    <definedName name="total_bus_2002">#REF!</definedName>
    <definedName name="total_bus_2002_1">#REF!</definedName>
    <definedName name="total_bus_2003">#REF!</definedName>
    <definedName name="total_bus_2003_1">#REF!</definedName>
    <definedName name="total_bus_2004">#REF!</definedName>
    <definedName name="total_bus_2004_1">#REF!</definedName>
    <definedName name="total_bus_2005">#REF!</definedName>
    <definedName name="total_bus_2005_1">#REF!</definedName>
    <definedName name="tyres">#REF!</definedName>
    <definedName name="tyres_1">#REF!</definedName>
    <definedName name="tyres_2000">#REF!</definedName>
    <definedName name="tyres_2000_1">#REF!</definedName>
    <definedName name="tyres_2001">#REF!</definedName>
    <definedName name="tyres_2001_1">#REF!</definedName>
    <definedName name="tyres_2002">#REF!</definedName>
    <definedName name="tyres_2002_1">#REF!</definedName>
    <definedName name="tyres_2003">#REF!</definedName>
    <definedName name="tyres_2003_1">#REF!</definedName>
    <definedName name="tyres_2004">#REF!</definedName>
    <definedName name="tyres_2004_1">#REF!</definedName>
    <definedName name="tyres_2005">#REF!</definedName>
    <definedName name="tyres_2005_1">#REF!</definedName>
    <definedName name="_xlnm.Print_Titles" localSheetId="0">'zal 1 RZiS'!$B:$C</definedName>
    <definedName name="_xlnm.Print_Titles" localSheetId="2">'zal 3 Koszty operacyjne - PTZ'!$A:$B</definedName>
    <definedName name="_xlnm.Print_Titles" localSheetId="3">'zal 4 Koszty operacyjne - bilet'!$A:$B</definedName>
    <definedName name="_xlnm.Print_Titles" localSheetId="4">'zal 5 Koszty stałe_zmienne_wspó'!$B:$C</definedName>
    <definedName name="wsqws">[20]słowniki!$H$57:$I$113</definedName>
    <definedName name="wwwwwwwwwwwwww">#REF!</definedName>
    <definedName name="wynik">[23]finansowanie_MZK!$M$152</definedName>
    <definedName name="wyniki" localSheetId="7">#REF!</definedName>
    <definedName name="wyniki">#REF!</definedName>
    <definedName name="zal13B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zal13B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zal444">[24]słowniki!$G$5:$H$197</definedName>
    <definedName name="zus">[9]Wynagrodzenia!$F$49</definedName>
    <definedName name="zus2019">[25]Wynagrodzenia!$G$49</definedName>
    <definedName name="zus2020">[9]Wynagrodzenia!$G$49</definedName>
  </definedNames>
  <calcPr calcId="152511"/>
</workbook>
</file>

<file path=xl/calcChain.xml><?xml version="1.0" encoding="utf-8"?>
<calcChain xmlns="http://schemas.openxmlformats.org/spreadsheetml/2006/main">
  <c r="H5" i="65" l="1"/>
  <c r="I5" i="65"/>
  <c r="J5" i="65"/>
  <c r="D5" i="65"/>
  <c r="E5" i="65"/>
  <c r="F5" i="65"/>
  <c r="N5" i="65"/>
  <c r="M5" i="65"/>
  <c r="L5" i="65"/>
  <c r="E10" i="64"/>
  <c r="E6" i="64"/>
  <c r="E11" i="64"/>
  <c r="E7" i="64"/>
  <c r="E15" i="64" l="1"/>
  <c r="E9" i="64"/>
  <c r="E5" i="64"/>
  <c r="E14" i="64"/>
  <c r="E13" i="64" l="1"/>
  <c r="P50" i="54" l="1"/>
  <c r="P48" i="54"/>
  <c r="P47" i="54"/>
  <c r="P44" i="54"/>
  <c r="P43" i="54"/>
  <c r="P39" i="54"/>
  <c r="P45" i="54"/>
  <c r="P36" i="54"/>
  <c r="P35" i="54"/>
  <c r="P34" i="54"/>
  <c r="BA9" i="58" l="1"/>
  <c r="BA10" i="58"/>
  <c r="BA11" i="58"/>
  <c r="BA12" i="58"/>
  <c r="BA13" i="58"/>
  <c r="BA14" i="58"/>
  <c r="BA15" i="58"/>
  <c r="BA16" i="58"/>
  <c r="BA17" i="58"/>
  <c r="BA18" i="58"/>
  <c r="P93" i="54" l="1"/>
  <c r="P91" i="54"/>
  <c r="P89" i="54"/>
  <c r="P88" i="54"/>
  <c r="P87" i="54"/>
  <c r="P84" i="54"/>
  <c r="P83" i="54"/>
  <c r="P82" i="54"/>
  <c r="P81" i="54"/>
  <c r="P80" i="54"/>
  <c r="P77" i="54"/>
  <c r="P76" i="54"/>
  <c r="P75" i="54"/>
  <c r="P73" i="54"/>
  <c r="P72" i="54"/>
  <c r="P71" i="54"/>
  <c r="P68" i="54"/>
  <c r="P66" i="54"/>
  <c r="P63" i="54"/>
  <c r="P61" i="54"/>
  <c r="P60" i="54"/>
  <c r="P55" i="54"/>
  <c r="P54" i="54"/>
  <c r="P46" i="54"/>
  <c r="P38" i="54"/>
  <c r="P37" i="54"/>
  <c r="P33" i="54"/>
  <c r="P32" i="54"/>
  <c r="P30" i="54"/>
  <c r="P28" i="54"/>
  <c r="P25" i="54"/>
  <c r="P24" i="54"/>
  <c r="P23" i="54"/>
  <c r="P21" i="54"/>
  <c r="P20" i="54"/>
  <c r="P19" i="54"/>
  <c r="P18" i="54"/>
  <c r="P16" i="54"/>
  <c r="P15" i="54"/>
  <c r="P14" i="54"/>
  <c r="P13" i="54"/>
  <c r="P11" i="54"/>
  <c r="P10" i="54"/>
  <c r="P8" i="54"/>
  <c r="P9" i="54" l="1"/>
  <c r="P52" i="54"/>
  <c r="P79" i="54"/>
  <c r="P70" i="54"/>
  <c r="P31" i="54"/>
  <c r="P74" i="54"/>
  <c r="P56" i="54" l="1"/>
  <c r="P7" i="54"/>
  <c r="P62" i="54"/>
  <c r="P86" i="54"/>
  <c r="P22" i="54"/>
  <c r="P53" i="54"/>
  <c r="P6" i="54" l="1"/>
  <c r="P69" i="54"/>
  <c r="P85" i="54"/>
  <c r="P78" i="54" l="1"/>
  <c r="P90" i="54" l="1"/>
  <c r="P92" i="54" l="1"/>
  <c r="P94" i="54" l="1"/>
</calcChain>
</file>

<file path=xl/sharedStrings.xml><?xml version="1.0" encoding="utf-8"?>
<sst xmlns="http://schemas.openxmlformats.org/spreadsheetml/2006/main" count="619" uniqueCount="389">
  <si>
    <t>II</t>
  </si>
  <si>
    <t>III</t>
  </si>
  <si>
    <t>Podatki i opłaty</t>
  </si>
  <si>
    <t>Wynagrodzenia</t>
  </si>
  <si>
    <t>VI</t>
  </si>
  <si>
    <t>Pozostałe koszty rodzajowe</t>
  </si>
  <si>
    <t>Wyszczególnienie</t>
  </si>
  <si>
    <t>Lp.</t>
  </si>
  <si>
    <t>Świadczenia na rzecz pracowników</t>
  </si>
  <si>
    <t>IX</t>
  </si>
  <si>
    <t>XII</t>
  </si>
  <si>
    <t>a)</t>
  </si>
  <si>
    <t>b)</t>
  </si>
  <si>
    <t>c)</t>
  </si>
  <si>
    <t>d)</t>
  </si>
  <si>
    <t>e)</t>
  </si>
  <si>
    <t>paliwo</t>
  </si>
  <si>
    <t>f)</t>
  </si>
  <si>
    <t>g)</t>
  </si>
  <si>
    <t>energia trakcyjna</t>
  </si>
  <si>
    <t>podatek od środków transportowych</t>
  </si>
  <si>
    <t>Amortyzacja</t>
  </si>
  <si>
    <t>Wykonanie 2013</t>
  </si>
  <si>
    <t xml:space="preserve">I </t>
  </si>
  <si>
    <t>Przychody ze sprzedaży i zrównane z nimi</t>
  </si>
  <si>
    <t>Przychody netto ze sprzedaży, w tym :</t>
  </si>
  <si>
    <t>1) rekompensata</t>
  </si>
  <si>
    <t>2) przychody na sieci w tym:</t>
  </si>
  <si>
    <t>Zmiana stanu produktów</t>
  </si>
  <si>
    <t>Koszt wytworzenia produktów na własne potrzeby</t>
  </si>
  <si>
    <t>Przychody ze sprzedaży towarów i materiałów</t>
  </si>
  <si>
    <t>Koszty działalności operacyjnej</t>
  </si>
  <si>
    <t>Zużycie materiałów i energii, w tym:</t>
  </si>
  <si>
    <t>Usługi obce</t>
  </si>
  <si>
    <t>osobowe</t>
  </si>
  <si>
    <t>bezosobowe</t>
  </si>
  <si>
    <t>ZUS, FEP, FP, FGSP</t>
  </si>
  <si>
    <t>odpis na ZFSS</t>
  </si>
  <si>
    <t>wpłaty na PFRON</t>
  </si>
  <si>
    <t>wydatki osobowe nie zaliczane do wynagrodzeń, szkolenia</t>
  </si>
  <si>
    <t>Wartość sprzedanych towarów i materiałów</t>
  </si>
  <si>
    <t>Wartość sprzedanych usług  niepublicznych transportowych</t>
  </si>
  <si>
    <t>Wynik ze sprzedaży</t>
  </si>
  <si>
    <t>IV</t>
  </si>
  <si>
    <t>Pozostałe przychody operacyjne</t>
  </si>
  <si>
    <t>Zysk ze zbycia niefinansowych aktywów trwałych</t>
  </si>
  <si>
    <t>Dotacje</t>
  </si>
  <si>
    <t>Inne przychody operacyjne</t>
  </si>
  <si>
    <t>V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</si>
  <si>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</si>
  <si>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</si>
  <si>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</si>
  <si>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</si>
  <si>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Zysk (strata) z działalności operacyjnej</t>
  </si>
  <si>
    <t>VII</t>
  </si>
  <si>
    <t>Przychody finansowe</t>
  </si>
  <si>
    <t>Dywidendy i udziały w zyskach</t>
  </si>
  <si>
    <t>Odsetki</t>
  </si>
  <si>
    <t>Zysk ze zbycia inwestycji</t>
  </si>
  <si>
    <t>Aktualizacja wartości inwestycji</t>
  </si>
  <si>
    <t>Inne</t>
  </si>
  <si>
    <t>VIII</t>
  </si>
  <si>
    <t>Koszty finansowe</t>
  </si>
  <si>
    <t>Strata ze zbycia inwestycji</t>
  </si>
  <si>
    <t xml:space="preserve">Zysk (strata) z działalności gospodarczej </t>
  </si>
  <si>
    <t>X</t>
  </si>
  <si>
    <t>Wynik zdarzeń nadzwyczajnych</t>
  </si>
  <si>
    <t>XI</t>
  </si>
  <si>
    <t>Zysk (strata) brutto</t>
  </si>
  <si>
    <t>Podatek dochodowy</t>
  </si>
  <si>
    <t>XIII</t>
  </si>
  <si>
    <t>Zysk (strata) netto</t>
  </si>
  <si>
    <t>A.</t>
  </si>
  <si>
    <t>1)</t>
  </si>
  <si>
    <t>przychody na sieci w tym:</t>
  </si>
  <si>
    <t>- wynajem pomieszczeń</t>
  </si>
  <si>
    <t>- pozostałe np. usługi warsztatowe, wymiana opon, wynajem parkinu, dodatkowe z pozyskanych terenów oraz prowizje ze sprzedaży</t>
  </si>
  <si>
    <t>2)</t>
  </si>
  <si>
    <t>3)</t>
  </si>
  <si>
    <t>4)</t>
  </si>
  <si>
    <t>Przychody netto ze sprzedaży towarów i materiałów w tym:</t>
  </si>
  <si>
    <t>I.</t>
  </si>
  <si>
    <t>Amortyzacja w tym:</t>
  </si>
  <si>
    <t>II.</t>
  </si>
  <si>
    <t>materiały</t>
  </si>
  <si>
    <t>pozostała energia</t>
  </si>
  <si>
    <t>III.</t>
  </si>
  <si>
    <t>usługi remontowe</t>
  </si>
  <si>
    <t>opłata za infrastrukturę torowo - sieciową</t>
  </si>
  <si>
    <t>usługi komunalne i sprzątanie pomieszczeń i pojazdów</t>
  </si>
  <si>
    <t>usługi bankowe</t>
  </si>
  <si>
    <t>pozostałe</t>
  </si>
  <si>
    <t>IV.</t>
  </si>
  <si>
    <t xml:space="preserve"> Podatki i opłaty, w tym:</t>
  </si>
  <si>
    <t>podatek od nieruchomości i użytk. wieczyst.</t>
  </si>
  <si>
    <t>opłata za korzystanie ze środowiska, opłata za korzystanie z przystanków</t>
  </si>
  <si>
    <t>opłaty skarbowe, komunikacyjne</t>
  </si>
  <si>
    <t>V.</t>
  </si>
  <si>
    <t>VI.</t>
  </si>
  <si>
    <t>Świadczenia na rzecz pracowników, w tym:</t>
  </si>
  <si>
    <t>VII.</t>
  </si>
  <si>
    <t xml:space="preserve"> Pozostałe koszty rodzajowe, w tym.m.in.:</t>
  </si>
  <si>
    <t>ubezpieczenia</t>
  </si>
  <si>
    <t>VIII.</t>
  </si>
  <si>
    <t>Wartość sprzedanych towarów i materiałów w tym m.in..:</t>
  </si>
  <si>
    <t>XI.</t>
  </si>
  <si>
    <t>Wartość usług niepublicznych</t>
  </si>
  <si>
    <t>C.</t>
  </si>
  <si>
    <t>Zysk (strata) ze sprzedaży</t>
  </si>
  <si>
    <t>E.</t>
  </si>
  <si>
    <t>F.</t>
  </si>
  <si>
    <t>Zysk (strata) na działalności operacyjnej</t>
  </si>
  <si>
    <t>G.</t>
  </si>
  <si>
    <t>H.</t>
  </si>
  <si>
    <t>Koszty finansowe - dot. działalności bieżącej</t>
  </si>
  <si>
    <t>koszty dot.projektów unijnych</t>
  </si>
  <si>
    <t>Zysk (strata) brutto na działalności gospodarczej</t>
  </si>
  <si>
    <t>J.</t>
  </si>
  <si>
    <t>K.</t>
  </si>
  <si>
    <t>L.</t>
  </si>
  <si>
    <t>Zysk ( strata ) netto</t>
  </si>
  <si>
    <t>M</t>
  </si>
  <si>
    <t>rekompensata</t>
  </si>
  <si>
    <t>N</t>
  </si>
  <si>
    <t>wynik netto po uwzględnieniu rekompensaty</t>
  </si>
  <si>
    <t>O</t>
  </si>
  <si>
    <t>3) przychody z usług zewnętrznych, w tym:</t>
  </si>
  <si>
    <t>XIV</t>
  </si>
  <si>
    <t>Dokapitalizowanie</t>
  </si>
  <si>
    <t>Informacja nt. 
przyczyn różnic</t>
  </si>
  <si>
    <t>Koszty dzialalności operacyjnej</t>
  </si>
  <si>
    <t xml:space="preserve">   Amortyzacja</t>
  </si>
  <si>
    <t xml:space="preserve">   Zużycie materiałów i energii</t>
  </si>
  <si>
    <t xml:space="preserve">   Usługi obce</t>
  </si>
  <si>
    <t xml:space="preserve">   Podateki i opłaty</t>
  </si>
  <si>
    <t xml:space="preserve">   Wynagrodzenia</t>
  </si>
  <si>
    <t xml:space="preserve">   Świadczenia na rzecz pracowników</t>
  </si>
  <si>
    <t xml:space="preserve">   Pozostałe koszty rodzajowe</t>
  </si>
  <si>
    <t>- minus koszty świadczenia usług niepublicznych - transportowych, warsztatowych łącznie z ogólnymi</t>
  </si>
  <si>
    <t>- minus koszty pokrywane przez przychody wewnętrzne (regeneracja oraz zmiana stanu produktów)</t>
  </si>
  <si>
    <t>+ pokrycie salda kosztów finansowych i przychodów</t>
  </si>
  <si>
    <t>+ pokrycie podatku dot. Kosztów NKUP</t>
  </si>
  <si>
    <t>- koszty finansowane dotacją</t>
  </si>
  <si>
    <t>- saldo pozostałych przychodów i kosztów operacyjnych</t>
  </si>
  <si>
    <t>- wpływy finansowe wygenerowane na sieci</t>
  </si>
  <si>
    <t>+ rekompensata na rozsądny zysk</t>
  </si>
  <si>
    <t>- 50% zysku z działalności niepublicznej</t>
  </si>
  <si>
    <t>- minus kary</t>
  </si>
  <si>
    <t>Łącznie REKOMPENSATA</t>
  </si>
  <si>
    <t>Rekompensata zaplanowana do wypłaty</t>
  </si>
  <si>
    <t xml:space="preserve">   w tym na koszty pokrywane przez podwyższenie kapitału</t>
  </si>
  <si>
    <t xml:space="preserve">   w tym przychody operacyjne</t>
  </si>
  <si>
    <t>Stopień wykonania prognozy</t>
  </si>
  <si>
    <t>koszty zmienne</t>
  </si>
  <si>
    <t>Koszty usług niepublicznych</t>
  </si>
  <si>
    <t>Ubezpieczenia społeczne i inne świadczenia na rzecz pracowników</t>
  </si>
  <si>
    <t>w tym energia</t>
  </si>
  <si>
    <t>c</t>
  </si>
  <si>
    <t>w tym materiały</t>
  </si>
  <si>
    <t>b</t>
  </si>
  <si>
    <t>w tym paliwo</t>
  </si>
  <si>
    <t>a</t>
  </si>
  <si>
    <t>Zużycie materiałów i energii</t>
  </si>
  <si>
    <t>I</t>
  </si>
  <si>
    <t xml:space="preserve"> Koszty wspólne ogólne</t>
  </si>
  <si>
    <t>koszty stałe</t>
  </si>
  <si>
    <t>Przewozy tramwajowe</t>
  </si>
  <si>
    <t>Przewozy autobusowe</t>
  </si>
  <si>
    <t>Opis dotyczący innych skutków</t>
  </si>
  <si>
    <t xml:space="preserve">Stawka 1 pociągokilometra tramwajowego zleconego przez GMT </t>
  </si>
  <si>
    <t xml:space="preserve">Stawka 1 wozokilometra tramwajowego zleconego przez GMT </t>
  </si>
  <si>
    <t>stawka 1 wozokilometra autobusowego zleconego przez GMT</t>
  </si>
  <si>
    <t>b) działalność pozostała</t>
  </si>
  <si>
    <t>a) działalnośc zlecona przez GMT</t>
  </si>
  <si>
    <t>Ilość pociągokilometrów tramwajowych w tym:</t>
  </si>
  <si>
    <t>b) działalność pozostała tramwajowa</t>
  </si>
  <si>
    <t>b) działalność pozostała autobusowa</t>
  </si>
  <si>
    <t>a) działalność zlecona przez GMT autobusowa</t>
  </si>
  <si>
    <t>Ilość wozokilometrów w tym:</t>
  </si>
  <si>
    <t>Pozostałe przychody ikoszty wpływające na wysokość rekompensaty</t>
  </si>
  <si>
    <t>b) pozostałej działalności</t>
  </si>
  <si>
    <t>a) działalności zleconej przez GMT</t>
  </si>
  <si>
    <t>Koszty działalności operacyjnej w tym:</t>
  </si>
  <si>
    <t>Inne skutki</t>
  </si>
  <si>
    <t>Różnica</t>
  </si>
  <si>
    <t>Razem z modernizacją i regeneracją i usługami poza transportowymi</t>
  </si>
  <si>
    <t>Razem bez modernizacji i regeneracji i usług poza transportowych</t>
  </si>
  <si>
    <t>16</t>
  </si>
  <si>
    <t xml:space="preserve">   a) wynajem pomieszczeń</t>
  </si>
  <si>
    <t xml:space="preserve">   b) reklamy</t>
  </si>
  <si>
    <t>Pozostałe koszty rodzajowe, w tym m.in.:</t>
  </si>
  <si>
    <t xml:space="preserve"> - osobowe</t>
  </si>
  <si>
    <t xml:space="preserve"> - bezosobowe</t>
  </si>
  <si>
    <t xml:space="preserve"> - ZUS, FEP, FP, FGSP</t>
  </si>
  <si>
    <t xml:space="preserve"> - odpis na ZFSS</t>
  </si>
  <si>
    <t xml:space="preserve"> - wpłaty na PFRON</t>
  </si>
  <si>
    <t xml:space="preserve"> - wydatki osobowe nie zaliczane do wynagrodzeń, szkolenia</t>
  </si>
  <si>
    <t xml:space="preserve"> - ubezpieczenia</t>
  </si>
  <si>
    <t xml:space="preserve"> -  paliwo ON i CNG</t>
  </si>
  <si>
    <t xml:space="preserve"> -  energia trakcyjna</t>
  </si>
  <si>
    <t xml:space="preserve"> -  pozostała energia</t>
  </si>
  <si>
    <t xml:space="preserve"> -  materiały</t>
  </si>
  <si>
    <t xml:space="preserve"> -  materiały - remonty kapitalne torowisk i sieci</t>
  </si>
  <si>
    <t xml:space="preserve"> -  usługi remontowe</t>
  </si>
  <si>
    <t xml:space="preserve"> -  opłata za infrastrukturę torowo-sieciową</t>
  </si>
  <si>
    <t xml:space="preserve"> -  usługi komunalne i sprzątanie pomieszczeń i pojazdów</t>
  </si>
  <si>
    <t xml:space="preserve"> -  usługi bankowe</t>
  </si>
  <si>
    <t xml:space="preserve"> -  pozostałe</t>
  </si>
  <si>
    <t xml:space="preserve"> -  podatek od nieruchomości i użytk. wieczyst.</t>
  </si>
  <si>
    <t xml:space="preserve"> -  podatek od środków transportowych</t>
  </si>
  <si>
    <t xml:space="preserve"> - opłata za korzystanie ze środowiska</t>
  </si>
  <si>
    <t xml:space="preserve"> - opłaty skarbowe, komunikacyjne</t>
  </si>
  <si>
    <t>Razem koszty poniesione w związku z usługa publiczną</t>
  </si>
  <si>
    <t>(w złotych)</t>
  </si>
  <si>
    <t>- naprawy gwarancyjne i inne</t>
  </si>
  <si>
    <t>Uwagi</t>
  </si>
  <si>
    <t>Skutek
zmiany
pracy
przewozowej</t>
  </si>
  <si>
    <t>wykonanie</t>
  </si>
  <si>
    <t>plan</t>
  </si>
  <si>
    <t>5.a)</t>
  </si>
  <si>
    <t>5.b)</t>
  </si>
  <si>
    <t>Zwrot do budżetu GMT</t>
  </si>
  <si>
    <t>Do rozliczenia w następnym okresie</t>
  </si>
  <si>
    <t>2013 r.</t>
  </si>
  <si>
    <t>2014 r.</t>
  </si>
  <si>
    <t>2015 r.</t>
  </si>
  <si>
    <t>2016 r.</t>
  </si>
  <si>
    <t>2017 r.</t>
  </si>
  <si>
    <t>28
(3+8+13+18+23)</t>
  </si>
  <si>
    <t>29
(4+9+14+19+24)</t>
  </si>
  <si>
    <t>30
(29-28)</t>
  </si>
  <si>
    <t>38
(28 + 33)</t>
  </si>
  <si>
    <t>39
(29 + 34)</t>
  </si>
  <si>
    <t>40
(39 - 38)</t>
  </si>
  <si>
    <t>35
(34 - 33)</t>
  </si>
  <si>
    <t>Wozokilometry / pociagokilometry</t>
  </si>
  <si>
    <t>Iloczyn/Razem w zł</t>
  </si>
  <si>
    <t>Koszty stałe:</t>
  </si>
  <si>
    <t>- autobusy</t>
  </si>
  <si>
    <t>- tramwaje</t>
  </si>
  <si>
    <t>Koszty zmienne:</t>
  </si>
  <si>
    <t>RAZEM rekompensata na koszty stałe i zmienne:</t>
  </si>
  <si>
    <t>2012 r.</t>
  </si>
  <si>
    <t>Stawka w zł*</t>
  </si>
  <si>
    <t>*Stawka w zł obliczana i prezentowana z dokładnościa do 4-go miejsca po przecinku</t>
  </si>
  <si>
    <t>Sposób rozliczenia nadpłaty rekompensaty:</t>
  </si>
  <si>
    <t>Do rozliczenia na następny okres (narastająco)</t>
  </si>
  <si>
    <t>16 = 
4+6+8+10+12+14</t>
  </si>
  <si>
    <t>15 = 
3+5+7+9+11+13</t>
  </si>
  <si>
    <t>a) działalność zlecona przez GMT tramwajowa</t>
  </si>
  <si>
    <t>2018 r.</t>
  </si>
  <si>
    <t>2019 r.</t>
  </si>
  <si>
    <t>Łączne koszty działalności operacyjnej</t>
  </si>
  <si>
    <t>Koszty zmienne - AUTOBUSY</t>
  </si>
  <si>
    <t>Plan</t>
  </si>
  <si>
    <t>Wykonanie</t>
  </si>
  <si>
    <t>Koszty stałe - AUTOBUSY</t>
  </si>
  <si>
    <t>Koszty zmienne - TRAMWAJE</t>
  </si>
  <si>
    <t>Kosty stałe - TRAMWAJE</t>
  </si>
  <si>
    <t>Łączne koszty działalności przewozowej</t>
  </si>
  <si>
    <t>Koszty wspólne</t>
  </si>
  <si>
    <t>Łączne koszty Operatora</t>
  </si>
  <si>
    <t>Dynamika</t>
  </si>
  <si>
    <t>- reklamy</t>
  </si>
  <si>
    <t>przychody z usług zewnętrznych w tym m.in.:</t>
  </si>
  <si>
    <t xml:space="preserve"> Zużycie materiałów i energii, w tym:</t>
  </si>
  <si>
    <t>paliwo ON i CNG</t>
  </si>
  <si>
    <t>materiały - remonty kapitalne torowisk i sieci</t>
  </si>
  <si>
    <t xml:space="preserve"> Usługi obce, w tym:</t>
  </si>
  <si>
    <t>usługi remontowe (taboru)</t>
  </si>
  <si>
    <t>usługi dot. projektów unijnych (promocja BiT City II)</t>
  </si>
  <si>
    <t>analizy, pomiary dot. infastruktury BiT City I</t>
  </si>
  <si>
    <t>h)</t>
  </si>
  <si>
    <t>Wynagrodzenia, w tym:</t>
  </si>
  <si>
    <t>2020 r.</t>
  </si>
  <si>
    <t>Wartość sprzedanych towarów i materiałów:</t>
  </si>
  <si>
    <r>
      <t xml:space="preserve">Wykonanie
</t>
    </r>
    <r>
      <rPr>
        <sz val="10"/>
        <rFont val="Calibri"/>
        <family val="2"/>
        <charset val="238"/>
        <scheme val="minor"/>
      </rPr>
      <t>[łącznie]</t>
    </r>
  </si>
  <si>
    <r>
      <t xml:space="preserve">Plan
</t>
    </r>
    <r>
      <rPr>
        <sz val="10"/>
        <rFont val="Calibri"/>
        <family val="2"/>
        <charset val="238"/>
        <scheme val="minor"/>
      </rPr>
      <t>[łącznie]</t>
    </r>
  </si>
  <si>
    <r>
      <t>5</t>
    </r>
    <r>
      <rPr>
        <i/>
        <sz val="10"/>
        <rFont val="Calibri"/>
        <family val="2"/>
        <charset val="238"/>
        <scheme val="minor"/>
      </rPr>
      <t xml:space="preserve"> = 2+3+4</t>
    </r>
  </si>
  <si>
    <r>
      <t>9</t>
    </r>
    <r>
      <rPr>
        <i/>
        <sz val="10"/>
        <rFont val="Calibri"/>
        <family val="2"/>
        <charset val="238"/>
        <scheme val="minor"/>
      </rPr>
      <t xml:space="preserve"> = 6+7+8</t>
    </r>
  </si>
  <si>
    <r>
      <t>13</t>
    </r>
    <r>
      <rPr>
        <i/>
        <sz val="10"/>
        <rFont val="Calibri"/>
        <family val="2"/>
        <charset val="238"/>
        <scheme val="minor"/>
      </rPr>
      <t>=10+11+12</t>
    </r>
  </si>
  <si>
    <r>
      <t>14</t>
    </r>
    <r>
      <rPr>
        <i/>
        <sz val="10"/>
        <rFont val="Calibri"/>
        <family val="2"/>
        <charset val="238"/>
        <scheme val="minor"/>
      </rPr>
      <t xml:space="preserve"> ( 10 - 6 )</t>
    </r>
  </si>
  <si>
    <r>
      <t>15</t>
    </r>
    <r>
      <rPr>
        <i/>
        <sz val="10"/>
        <rFont val="Calibri"/>
        <family val="2"/>
        <charset val="238"/>
        <scheme val="minor"/>
      </rPr>
      <t xml:space="preserve"> (10 / 6)</t>
    </r>
  </si>
  <si>
    <r>
      <t xml:space="preserve"> w tym: </t>
    </r>
    <r>
      <rPr>
        <b/>
        <i/>
        <sz val="10"/>
        <rFont val="Calibri"/>
        <family val="2"/>
        <charset val="238"/>
        <scheme val="minor"/>
      </rPr>
      <t>paliwo</t>
    </r>
  </si>
  <si>
    <r>
      <t xml:space="preserve">Przychody netto ze sprzedaży produktów </t>
    </r>
    <r>
      <rPr>
        <sz val="10"/>
        <rFont val="Calibri"/>
        <family val="2"/>
        <charset val="238"/>
        <scheme val="minor"/>
      </rPr>
      <t>(bez rekompensaty)</t>
    </r>
    <r>
      <rPr>
        <b/>
        <sz val="10"/>
        <rFont val="Calibri"/>
        <family val="2"/>
        <charset val="238"/>
        <scheme val="minor"/>
      </rPr>
      <t xml:space="preserve">  w tym:</t>
    </r>
  </si>
  <si>
    <t>składka PPK</t>
  </si>
  <si>
    <t>odprawy emerytalne (od 2016r.)</t>
  </si>
  <si>
    <t>odprawy rentowe (od 2016r.)</t>
  </si>
  <si>
    <t>Pozostałe przychody operacyjne - dotacja</t>
  </si>
  <si>
    <t>Rachunek zysków i strat: MZK w Toruniu Sp. z o.o. z wyodrębnioną działalnością podstawową zleconą</t>
  </si>
  <si>
    <t>A (5 / 4)</t>
  </si>
  <si>
    <t>B (5 - 4)</t>
  </si>
  <si>
    <t>C (5 / 3)</t>
  </si>
  <si>
    <t>D (5 - 3)</t>
  </si>
  <si>
    <t>D.1.</t>
  </si>
  <si>
    <t>D.2.</t>
  </si>
  <si>
    <t>D.3.</t>
  </si>
  <si>
    <r>
      <t xml:space="preserve">Działalność
pozostała
</t>
    </r>
    <r>
      <rPr>
        <sz val="10"/>
        <rFont val="Calibri"/>
        <family val="2"/>
        <charset val="238"/>
        <scheme val="minor"/>
      </rPr>
      <t>[obroty wew.
i  dział. nie-
publiczna]</t>
    </r>
  </si>
  <si>
    <r>
      <t xml:space="preserve">Działalność
związana
z realizacją proj.UE
i inw. pozostałych
</t>
    </r>
    <r>
      <rPr>
        <sz val="10"/>
        <rFont val="Calibri"/>
        <family val="2"/>
        <charset val="238"/>
        <scheme val="minor"/>
      </rPr>
      <t>[pokrywana doka-
pitalizowaniami]</t>
    </r>
  </si>
  <si>
    <t xml:space="preserve"> - składka PPK</t>
  </si>
  <si>
    <r>
      <t xml:space="preserve">Przychody ze sprzedaży i zrównane z nimi </t>
    </r>
    <r>
      <rPr>
        <sz val="12"/>
        <rFont val="Calibri"/>
        <family val="2"/>
        <charset val="238"/>
        <scheme val="minor"/>
      </rPr>
      <t>(bez rekompensaty)</t>
    </r>
  </si>
  <si>
    <r>
      <t>Rachunek zysków i strat z wyodrębnieniem rekompensaty</t>
    </r>
    <r>
      <rPr>
        <sz val="12"/>
        <rFont val="Calibri"/>
        <family val="2"/>
        <charset val="238"/>
        <scheme val="minor"/>
      </rPr>
      <t>: MZK w Toruniu Sp. z o.o.</t>
    </r>
  </si>
  <si>
    <r>
      <rPr>
        <sz val="12"/>
        <rFont val="Calibri"/>
        <family val="2"/>
        <charset val="238"/>
        <scheme val="minor"/>
      </rPr>
      <t>Załącznik nr</t>
    </r>
    <r>
      <rPr>
        <b/>
        <sz val="12"/>
        <rFont val="Calibri"/>
        <family val="2"/>
        <charset val="238"/>
        <scheme val="minor"/>
      </rPr>
      <t xml:space="preserve"> 2</t>
    </r>
  </si>
  <si>
    <r>
      <rPr>
        <sz val="12"/>
        <rFont val="Calibri"/>
        <family val="2"/>
        <charset val="238"/>
        <scheme val="minor"/>
      </rPr>
      <t xml:space="preserve">Załącznik nr </t>
    </r>
    <r>
      <rPr>
        <b/>
        <sz val="12"/>
        <rFont val="Calibri"/>
        <family val="2"/>
        <charset val="238"/>
        <scheme val="minor"/>
      </rPr>
      <t>1</t>
    </r>
  </si>
  <si>
    <r>
      <t>Koszty działalności operacyjnej</t>
    </r>
    <r>
      <rPr>
        <sz val="12"/>
        <rFont val="Calibri"/>
        <family val="2"/>
        <charset val="238"/>
        <scheme val="minor"/>
      </rPr>
      <t>: MZK w Toruniu Sp. z o.o.</t>
    </r>
  </si>
  <si>
    <r>
      <rPr>
        <sz val="12"/>
        <rFont val="Calibri"/>
        <family val="2"/>
        <charset val="238"/>
        <scheme val="minor"/>
      </rPr>
      <t>Załącznik nr</t>
    </r>
    <r>
      <rPr>
        <b/>
        <sz val="12"/>
        <rFont val="Calibri"/>
        <family val="2"/>
        <charset val="238"/>
        <scheme val="minor"/>
      </rPr>
      <t xml:space="preserve"> 3</t>
    </r>
  </si>
  <si>
    <r>
      <t>Koszty stałe, zmienne i wspólne</t>
    </r>
    <r>
      <rPr>
        <sz val="12"/>
        <rFont val="Calibri"/>
        <family val="2"/>
        <charset val="238"/>
        <scheme val="minor"/>
      </rPr>
      <t>: MZK w Toruniu Sp. z o.o. (w złotych)</t>
    </r>
  </si>
  <si>
    <r>
      <t>Pozostałe koszty Operatora</t>
    </r>
    <r>
      <rPr>
        <sz val="12"/>
        <rFont val="Calibri"/>
        <family val="2"/>
        <charset val="238"/>
        <scheme val="minor"/>
      </rPr>
      <t xml:space="preserve"> ( z wyłączeniem dział. przewozowej )</t>
    </r>
  </si>
  <si>
    <r>
      <rPr>
        <sz val="12"/>
        <rFont val="Calibri"/>
        <family val="2"/>
        <charset val="238"/>
        <scheme val="minor"/>
      </rPr>
      <t>Załącznik nr</t>
    </r>
    <r>
      <rPr>
        <b/>
        <sz val="12"/>
        <rFont val="Calibri"/>
        <family val="2"/>
        <charset val="238"/>
        <scheme val="minor"/>
      </rPr>
      <t xml:space="preserve"> 4</t>
    </r>
  </si>
  <si>
    <r>
      <t xml:space="preserve">Działalność
podstawowa
zlecona
</t>
    </r>
    <r>
      <rPr>
        <sz val="10"/>
        <rFont val="Calibri"/>
        <family val="2"/>
        <charset val="238"/>
        <scheme val="minor"/>
      </rPr>
      <t>[PTZ]</t>
    </r>
  </si>
  <si>
    <r>
      <rPr>
        <sz val="12"/>
        <color theme="1"/>
        <rFont val="Calibri"/>
        <family val="2"/>
        <charset val="238"/>
        <scheme val="minor"/>
      </rPr>
      <t>Załącznik nr</t>
    </r>
    <r>
      <rPr>
        <b/>
        <sz val="12"/>
        <color theme="1"/>
        <rFont val="Calibri"/>
        <family val="2"/>
        <charset val="238"/>
        <scheme val="minor"/>
      </rPr>
      <t xml:space="preserve"> 6</t>
    </r>
  </si>
  <si>
    <r>
      <t xml:space="preserve">Wykonanie
</t>
    </r>
    <r>
      <rPr>
        <sz val="12"/>
        <rFont val="Calibri"/>
        <family val="2"/>
        <charset val="238"/>
        <scheme val="minor"/>
      </rPr>
      <t>[łącznie]</t>
    </r>
  </si>
  <si>
    <r>
      <t xml:space="preserve">Plan
</t>
    </r>
    <r>
      <rPr>
        <sz val="12"/>
        <rFont val="Calibri"/>
        <family val="2"/>
        <charset val="238"/>
        <scheme val="minor"/>
      </rPr>
      <t>[łącznie]</t>
    </r>
  </si>
  <si>
    <t>Koszty działalności operacyjnej z wyłączeniem amortyzacji</t>
  </si>
  <si>
    <t>B.1.</t>
  </si>
  <si>
    <t>B.2.</t>
  </si>
  <si>
    <t>B.1.1.</t>
  </si>
  <si>
    <t>w tym koszty kontroli biletów (od 2020 r.)</t>
  </si>
  <si>
    <r>
      <rPr>
        <sz val="12"/>
        <rFont val="Calibri"/>
        <family val="2"/>
        <charset val="238"/>
        <scheme val="minor"/>
      </rPr>
      <t>Załącznik nr</t>
    </r>
    <r>
      <rPr>
        <b/>
        <sz val="12"/>
        <rFont val="Calibri"/>
        <family val="2"/>
        <charset val="238"/>
        <scheme val="minor"/>
      </rPr>
      <t xml:space="preserve"> 5</t>
    </r>
  </si>
  <si>
    <r>
      <rPr>
        <b/>
        <sz val="12"/>
        <color indexed="8"/>
        <rFont val="Calibri"/>
        <family val="2"/>
        <charset val="238"/>
        <scheme val="minor"/>
      </rPr>
      <t xml:space="preserve">Wyliczenie stawki wozo- i pociągokilometra w oparciu o rekompensatę
wypłaconą na działalność podstawową zleconą </t>
    </r>
    <r>
      <rPr>
        <sz val="12"/>
        <color indexed="8"/>
        <rFont val="Calibri"/>
        <family val="2"/>
        <charset val="238"/>
        <scheme val="minor"/>
      </rPr>
      <t>[</t>
    </r>
    <r>
      <rPr>
        <b/>
        <sz val="12"/>
        <color rgb="FFFF0000"/>
        <rFont val="Calibri"/>
        <family val="2"/>
        <charset val="238"/>
        <scheme val="minor"/>
      </rPr>
      <t>PTZ</t>
    </r>
    <r>
      <rPr>
        <sz val="12"/>
        <color indexed="8"/>
        <rFont val="Calibri"/>
        <family val="2"/>
        <charset val="238"/>
        <scheme val="minor"/>
      </rPr>
      <t>]: MZK w Toruniu Sp. z o.o.</t>
    </r>
  </si>
  <si>
    <r>
      <rPr>
        <sz val="12"/>
        <color theme="1"/>
        <rFont val="Calibri"/>
        <family val="2"/>
        <charset val="238"/>
        <scheme val="minor"/>
      </rPr>
      <t>Załącznik nr</t>
    </r>
    <r>
      <rPr>
        <b/>
        <sz val="12"/>
        <color theme="1"/>
        <rFont val="Calibri"/>
        <family val="2"/>
        <charset val="238"/>
        <scheme val="minor"/>
      </rPr>
      <t xml:space="preserve"> 7</t>
    </r>
  </si>
  <si>
    <t>Załącznik nr 8</t>
  </si>
  <si>
    <t>Koszty ogólnozakładowe</t>
  </si>
  <si>
    <t>Pozostałe przychody operacyjne - środki na przeciwdziałanie skutkom Covid-19</t>
  </si>
  <si>
    <t>Wykonanie za 2021 r.</t>
  </si>
  <si>
    <t xml:space="preserve">   d) przychody z pozostałych usług</t>
  </si>
  <si>
    <t xml:space="preserve">   c) kontrola biletów (od 2020 r.)</t>
  </si>
  <si>
    <t xml:space="preserve">   a) wynajem tramwajów i autobusów</t>
  </si>
  <si>
    <t xml:space="preserve">   b) komunikacja zlecona, kom.zastęp. na czas remontów tor.</t>
  </si>
  <si>
    <t xml:space="preserve">   c) pozostałe np. usługi warsztat., wymiana opon, wynajem parkinu, dod.z pozyskanych terenów oraz prowizje ze sprzedaży</t>
  </si>
  <si>
    <t xml:space="preserve">   d) Ośrodek Szkolenia Kierowców i Motorniczych</t>
  </si>
  <si>
    <t>- amortyzacja BIT</t>
  </si>
  <si>
    <t>- amortyzacja RPO</t>
  </si>
  <si>
    <t>- amortyzacja BiT City II RPO</t>
  </si>
  <si>
    <t>- amortyzacja BiT City II (poza autobusami)</t>
  </si>
  <si>
    <t>- amortyzacja autobusy (POIiŚ - od 2018)</t>
  </si>
  <si>
    <t>- amortyzacja autobusy (finans.obligacjami od 2018r.)</t>
  </si>
  <si>
    <t>- amortyzacja autobusy pozostałe</t>
  </si>
  <si>
    <t>- pozostała</t>
  </si>
  <si>
    <t xml:space="preserve"> - usługi remontowe (taboru)</t>
  </si>
  <si>
    <t xml:space="preserve"> -  analizy, pomiary dot. infastruktury BiT City  i  RPO, promocja BIT</t>
  </si>
  <si>
    <t xml:space="preserve"> - opłata za korzystanie z przystanków</t>
  </si>
  <si>
    <t xml:space="preserve"> - odprawy emerytalne</t>
  </si>
  <si>
    <t xml:space="preserve"> - odprawy rentowe</t>
  </si>
  <si>
    <t xml:space="preserve"> - pozostałe</t>
  </si>
  <si>
    <t>- kontrola biletów (od 2020 roku)</t>
  </si>
  <si>
    <t>Koszty wytworzenia produktów na własne potrzeby jednostki</t>
  </si>
  <si>
    <t>- wynajem tramwajów i autobusów</t>
  </si>
  <si>
    <t>- komunikacja zlecona, kom.zastęp. na czas remontów tor.</t>
  </si>
  <si>
    <t>Wykonanie 2021</t>
  </si>
  <si>
    <t>2021 r.</t>
  </si>
  <si>
    <t>(w zł)</t>
  </si>
  <si>
    <t>1'</t>
  </si>
  <si>
    <t>Kwota zaplanowana w budżecie (plan)*
lub zapłata z budżetu (wykonanie) dotycząca kontroli biletów</t>
  </si>
  <si>
    <t>Rekompensata: wykonanie lub plan Operatora (dotycząca PTZ bez kontroli biletów)</t>
  </si>
  <si>
    <t>2'</t>
  </si>
  <si>
    <t>Rekompensata: wykonanie lub plan Operatora (dotycząca kontroli biletów)</t>
  </si>
  <si>
    <t>Nadpłata (+) / niedopłata (-) budżetu GMT
w danym roku budżetowym dotycząca PTZ (1-2-7.b)</t>
  </si>
  <si>
    <t>3'</t>
  </si>
  <si>
    <t>Nadpłata (+) / niedopłata (-) budżetu GMT
w danym roku budżetowym dotycząca kontroli biletów (1'-2')</t>
  </si>
  <si>
    <t>3''</t>
  </si>
  <si>
    <t>Nadpłata (+) / niedopłata (-) budżetu GMT
w danym roku budżetowym łącznie PTZ i kontrola biletów (3+3')</t>
  </si>
  <si>
    <t>Kary naliczone przez Organizatora w związku z niewłaściwym wykonywaniem umowy przewozowej przez Operatora</t>
  </si>
  <si>
    <t>7.a)</t>
  </si>
  <si>
    <t>Kary naliczone przez Organizatora w związku z niewłaściwym wykonywaniem umowy przewozowej przez Operatora, przekazane (zapłacone) przez Operatora Organizatorowi</t>
  </si>
  <si>
    <t>7.b)</t>
  </si>
  <si>
    <t>Kary naliczone przez Organizatora w związku z niewłaściwym wykonywaniem umowy przewozowej przez Operatora, potrącone z przekazanego wynagrodzenia przez Organizatora</t>
  </si>
  <si>
    <t>Kwota zaplanowana w budżecie (plan)
lub zapłata z budżetu (wykonanie) dotycząca PTZ</t>
  </si>
  <si>
    <r>
      <t>Koszty działalności operacyjnej, związane z kontrolą biletów</t>
    </r>
    <r>
      <rPr>
        <sz val="12"/>
        <rFont val="Calibri"/>
        <family val="2"/>
        <charset val="238"/>
        <scheme val="minor"/>
      </rPr>
      <t>: MZK w Toruniu Sp. z o.o.</t>
    </r>
  </si>
  <si>
    <t>- Ośrodek Szkolenia Kierowców i Motorniczych</t>
  </si>
  <si>
    <t>wynik na działalności bieżącej (dz publiczna i pozostała)</t>
  </si>
  <si>
    <t>Plan na 2022 r.</t>
  </si>
  <si>
    <t>Wykonanie za 2022 r.</t>
  </si>
  <si>
    <r>
      <rPr>
        <b/>
        <sz val="12"/>
        <rFont val="Calibri"/>
        <family val="2"/>
        <charset val="238"/>
        <scheme val="minor"/>
      </rPr>
      <t xml:space="preserve">Różnica
</t>
    </r>
    <r>
      <rPr>
        <sz val="12"/>
        <rFont val="Calibri"/>
        <family val="2"/>
        <charset val="238"/>
        <scheme val="minor"/>
      </rPr>
      <t xml:space="preserve">
wykonanie
2022
-
plan na 2022</t>
    </r>
  </si>
  <si>
    <r>
      <rPr>
        <b/>
        <sz val="12"/>
        <rFont val="Calibri"/>
        <family val="2"/>
        <charset val="238"/>
        <scheme val="minor"/>
      </rPr>
      <t xml:space="preserve">Dynamika
</t>
    </r>
    <r>
      <rPr>
        <sz val="12"/>
        <rFont val="Calibri"/>
        <family val="2"/>
        <charset val="238"/>
        <scheme val="minor"/>
      </rPr>
      <t xml:space="preserve">
wykonanie
2022
/
plan na 2022</t>
    </r>
  </si>
  <si>
    <t>Plan 2022</t>
  </si>
  <si>
    <t>Wykonanie 2022</t>
  </si>
  <si>
    <t>wykonanie
2022
/
plan na 2022</t>
  </si>
  <si>
    <t>wykonanie
2022
-
plan na 2022</t>
  </si>
  <si>
    <t>wykonanie
2022
/
wykonanie
2021</t>
  </si>
  <si>
    <t>wykonanie
2022
-
wykonanie
2021</t>
  </si>
  <si>
    <t>Plan 2022
wg audytu</t>
  </si>
  <si>
    <t>Wykonanie
2022</t>
  </si>
  <si>
    <t>rok: 2022</t>
  </si>
  <si>
    <t>Wartość rekompensaty na rok 2022: MZK w Toruniu Sp. z o.o.</t>
  </si>
  <si>
    <t>Prognoza wykonania
na 2022 r.</t>
  </si>
  <si>
    <t>Wykonanie
za 2022 r.</t>
  </si>
  <si>
    <t>2022 r.</t>
  </si>
  <si>
    <r>
      <t>Rozliczenie nadwyżki lub niedoboru rekompensaty eksploatacyjnej za lata 2012 - 2022:</t>
    </r>
    <r>
      <rPr>
        <sz val="12"/>
        <color theme="1"/>
        <rFont val="Calibri"/>
        <family val="2"/>
        <charset val="238"/>
        <scheme val="minor"/>
      </rPr>
      <t xml:space="preserve"> MZK w Toruniu Sp. z o.o.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</si>
</sst>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[$-415]General"/>
    <numFmt numFmtId="166" formatCode="0.0%"/>
    <numFmt numFmtId="167" formatCode="#,##0_);\(#,##0\)"/>
    <numFmt numFmtId="168" formatCode="#,##0_);\(#,##0\);"/>
    <numFmt numFmtId="169" formatCode="_-&quot;PLN&quot;* #,##0.00_-;\-&quot;PLN&quot;* #,##0.00_-;_-&quot;PLN&quot;* &quot;-&quot;??_-;_-@_-"/>
    <numFmt numFmtId="170" formatCode="#,##0.000"/>
    <numFmt numFmtId="171" formatCode="#,##0.00;\(#,##0.00\)"/>
    <numFmt numFmtId="172" formatCode="#,##0.0"/>
    <numFmt numFmtId="173" formatCode="#,##0.0,"/>
    <numFmt numFmtId="174" formatCode="_-* #,##0.00\ _z_ł_-;\-* #,##0.00\ _z_ł_-;_-* \-??\ _z_ł_-;_-@_-"/>
    <numFmt numFmtId="175" formatCode="#,##0.00\ [$zł-415];[Red]\-#,##0.00\ [$zł-415]"/>
    <numFmt numFmtId="176" formatCode="_-* #,##0.00&quot; zł&quot;_-;\-* #,##0.00&quot; zł&quot;_-;_-* \-??&quot; zł&quot;_-;_-@_-"/>
  </numFmts>
  <fonts count="7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3"/>
      <name val="Times New Roman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color rgb="FF00610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Tahoma"/>
      <family val="2"/>
      <charset val="238"/>
    </font>
    <font>
      <b/>
      <i/>
      <sz val="16"/>
      <color rgb="FF000000"/>
      <name val="Arial1"/>
      <charset val="238"/>
    </font>
    <font>
      <b/>
      <sz val="15"/>
      <color rgb="FF44546A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1"/>
      <charset val="238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lightGray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gray0625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DDDDD"/>
        <bgColor rgb="FFDBDBDB"/>
      </patternFill>
    </fill>
    <fill>
      <patternFill patternType="solid">
        <fgColor rgb="FFB4B4B4"/>
        <bgColor rgb="FFADB9CA"/>
      </patternFill>
    </fill>
    <fill>
      <patternFill patternType="solid">
        <fgColor rgb="FFC6EFCE"/>
        <bgColor rgb="FFCBFBD5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BFBD5"/>
      </patternFill>
    </fill>
    <fill>
      <patternFill patternType="mediumGray">
        <bgColor theme="0"/>
      </patternFill>
    </fill>
  </fills>
  <borders count="392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hair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 diagonalUp="1" diagonalDown="1"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hair">
        <color auto="1"/>
      </bottom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8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tted">
        <color auto="1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8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hair">
        <color indexed="8"/>
      </top>
      <bottom/>
      <diagonal/>
    </border>
    <border>
      <left style="dotted">
        <color indexed="64"/>
      </left>
      <right style="dotted">
        <color indexed="64"/>
      </right>
      <top style="hair">
        <color indexed="8"/>
      </top>
      <bottom/>
      <diagonal/>
    </border>
    <border>
      <left style="dotted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8"/>
      </bottom>
      <diagonal/>
    </border>
    <border>
      <left style="dotted">
        <color indexed="64"/>
      </left>
      <right style="dotted">
        <color indexed="64"/>
      </right>
      <top/>
      <bottom style="hair">
        <color indexed="8"/>
      </bottom>
      <diagonal/>
    </border>
    <border>
      <left style="dotted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hair">
        <color indexed="8"/>
      </bottom>
      <diagonal/>
    </border>
    <border>
      <left style="dotted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tted">
        <color indexed="8"/>
      </right>
      <top style="hair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hair">
        <color auto="1"/>
      </bottom>
      <diagonal/>
    </border>
    <border>
      <left style="dotted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thick">
        <color rgb="FF8C8D8D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8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ashDotDot">
        <color indexed="8"/>
      </top>
      <bottom style="dashDotDot">
        <color indexed="8"/>
      </bottom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tted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tted">
        <color indexed="8"/>
      </right>
      <top/>
      <bottom style="hair">
        <color indexed="8"/>
      </bottom>
      <diagonal/>
    </border>
    <border>
      <left style="thin">
        <color indexed="8"/>
      </left>
      <right style="dotted">
        <color indexed="8"/>
      </right>
      <top style="dashDotDot">
        <color indexed="8"/>
      </top>
      <bottom style="dashDotDot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dashDotDot">
        <color indexed="8"/>
      </top>
      <bottom style="dashDotDot">
        <color indexed="8"/>
      </bottom>
      <diagonal/>
    </border>
    <border>
      <left style="dotted">
        <color indexed="8"/>
      </left>
      <right style="thin">
        <color indexed="64"/>
      </right>
      <top style="dashDotDot">
        <color indexed="8"/>
      </top>
      <bottom style="dashDotDot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dotted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dotted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dashDotDot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ashDotDot">
        <color indexed="8"/>
      </top>
      <bottom style="thin">
        <color indexed="64"/>
      </bottom>
      <diagonal/>
    </border>
    <border>
      <left style="thin">
        <color indexed="8"/>
      </left>
      <right style="dotted">
        <color indexed="8"/>
      </right>
      <top style="dashDotDot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ashDotDot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dotted">
        <color indexed="64"/>
      </right>
      <top style="hair">
        <color indexed="8"/>
      </top>
      <bottom/>
      <diagonal/>
    </border>
    <border>
      <left style="dotted">
        <color indexed="64"/>
      </left>
      <right style="dotted">
        <color indexed="64"/>
      </right>
      <top style="hair">
        <color indexed="8"/>
      </top>
      <bottom/>
      <diagonal/>
    </border>
    <border>
      <left style="dotted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dotted">
        <color indexed="64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hair">
        <color auto="1"/>
      </bottom>
      <diagonal/>
    </border>
    <border>
      <left style="dotted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dotted">
        <color indexed="64"/>
      </right>
      <top/>
      <bottom style="hair">
        <color indexed="8"/>
      </bottom>
      <diagonal/>
    </border>
    <border>
      <left style="dotted">
        <color indexed="64"/>
      </left>
      <right style="dotted">
        <color indexed="64"/>
      </right>
      <top/>
      <bottom style="hair">
        <color indexed="8"/>
      </bottom>
      <diagonal/>
    </border>
    <border>
      <left style="dotted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8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dashDotDot">
        <color auto="1"/>
      </left>
      <right style="thin">
        <color indexed="64"/>
      </right>
      <top style="thin">
        <color auto="1"/>
      </top>
      <bottom/>
      <diagonal/>
    </border>
    <border>
      <left style="dashDotDot">
        <color auto="1"/>
      </left>
      <right style="thin">
        <color indexed="64"/>
      </right>
      <top/>
      <bottom/>
      <diagonal/>
    </border>
    <border>
      <left style="dashDotDot">
        <color auto="1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</borders>
  <cellStyleXfs count="243">
    <xf numFmtId="0" fontId="0" fillId="0" borderId="0"/>
    <xf numFmtId="0" fontId="5" fillId="0" borderId="0"/>
    <xf numFmtId="165" fontId="6" fillId="0" borderId="0"/>
    <xf numFmtId="0" fontId="7" fillId="0" borderId="0"/>
    <xf numFmtId="0" fontId="5" fillId="0" borderId="0"/>
    <xf numFmtId="9" fontId="8" fillId="0" borderId="0" applyFont="0" applyFill="0" applyBorder="0" applyAlignment="0" applyProtection="0"/>
    <xf numFmtId="167" fontId="9" fillId="0" borderId="0" applyFill="0" applyBorder="0" applyProtection="0">
      <alignment vertical="center"/>
    </xf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8" fillId="0" borderId="0"/>
    <xf numFmtId="0" fontId="11" fillId="0" borderId="0"/>
    <xf numFmtId="0" fontId="14" fillId="0" borderId="0"/>
    <xf numFmtId="0" fontId="11" fillId="0" borderId="0"/>
    <xf numFmtId="0" fontId="13" fillId="0" borderId="0"/>
    <xf numFmtId="0" fontId="10" fillId="0" borderId="0"/>
    <xf numFmtId="0" fontId="12" fillId="0" borderId="0"/>
    <xf numFmtId="0" fontId="4" fillId="0" borderId="0"/>
    <xf numFmtId="168" fontId="9" fillId="0" borderId="1" applyFill="0" applyBorder="0" applyProtection="0">
      <alignment vertical="center"/>
    </xf>
    <xf numFmtId="9" fontId="11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8" borderId="2" applyNumberFormat="0" applyAlignment="0" applyProtection="0"/>
    <xf numFmtId="0" fontId="18" fillId="21" borderId="3" applyNumberFormat="0" applyAlignment="0" applyProtection="0"/>
    <xf numFmtId="0" fontId="19" fillId="5" borderId="0" applyNumberFormat="0" applyBorder="0" applyAlignment="0" applyProtection="0"/>
    <xf numFmtId="0" fontId="20" fillId="0" borderId="4" applyNumberFormat="0" applyFill="0" applyAlignment="0" applyProtection="0"/>
    <xf numFmtId="0" fontId="21" fillId="22" borderId="5" applyNumberForma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21" borderId="2" applyNumberForma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24" borderId="10" applyNumberFormat="0" applyAlignment="0" applyProtection="0"/>
    <xf numFmtId="0" fontId="31" fillId="4" borderId="0" applyNumberFormat="0" applyBorder="0" applyAlignment="0" applyProtection="0"/>
    <xf numFmtId="43" fontId="13" fillId="0" borderId="0" applyFill="0" applyBorder="0" applyAlignment="0" applyProtection="0"/>
    <xf numFmtId="0" fontId="8" fillId="0" borderId="0"/>
    <xf numFmtId="0" fontId="10" fillId="0" borderId="0"/>
    <xf numFmtId="0" fontId="32" fillId="0" borderId="0"/>
    <xf numFmtId="9" fontId="4" fillId="0" borderId="0" applyFont="0" applyFill="0" applyBorder="0" applyAlignment="0" applyProtection="0"/>
    <xf numFmtId="0" fontId="33" fillId="0" borderId="0"/>
    <xf numFmtId="0" fontId="4" fillId="0" borderId="0"/>
    <xf numFmtId="0" fontId="5" fillId="0" borderId="0"/>
    <xf numFmtId="9" fontId="33" fillId="0" borderId="0" applyFont="0" applyFill="0" applyBorder="0" applyAlignment="0" applyProtection="0"/>
    <xf numFmtId="0" fontId="10" fillId="0" borderId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3" fontId="14" fillId="0" borderId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171" fontId="9" fillId="0" borderId="0" applyFill="0" applyBorder="0" applyProtection="0">
      <alignment vertical="center"/>
    </xf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0" borderId="0"/>
    <xf numFmtId="0" fontId="13" fillId="0" borderId="0"/>
    <xf numFmtId="0" fontId="6" fillId="0" borderId="0"/>
    <xf numFmtId="0" fontId="36" fillId="0" borderId="0"/>
    <xf numFmtId="9" fontId="6" fillId="0" borderId="0" applyBorder="0" applyProtection="0"/>
    <xf numFmtId="0" fontId="8" fillId="0" borderId="0"/>
    <xf numFmtId="0" fontId="36" fillId="0" borderId="0"/>
    <xf numFmtId="0" fontId="36" fillId="0" borderId="0"/>
    <xf numFmtId="9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0" fontId="34" fillId="33" borderId="0" applyBorder="0" applyProtection="0"/>
    <xf numFmtId="167" fontId="6" fillId="0" borderId="0" applyBorder="0" applyProtection="0"/>
    <xf numFmtId="167" fontId="6" fillId="0" borderId="0" applyBorder="0" applyProtection="0"/>
    <xf numFmtId="167" fontId="6" fillId="0" borderId="0" applyBorder="0" applyProtection="0"/>
    <xf numFmtId="167" fontId="6" fillId="0" borderId="0" applyBorder="0" applyProtection="0"/>
    <xf numFmtId="167" fontId="6" fillId="0" borderId="0" applyBorder="0" applyProtection="0"/>
    <xf numFmtId="166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67" fontId="6" fillId="0" borderId="0" applyBorder="0" applyProtection="0"/>
    <xf numFmtId="167" fontId="6" fillId="0" borderId="0" applyBorder="0" applyProtection="0"/>
    <xf numFmtId="166" fontId="6" fillId="0" borderId="0"/>
    <xf numFmtId="166" fontId="6" fillId="0" borderId="0"/>
    <xf numFmtId="171" fontId="6" fillId="0" borderId="0" applyBorder="0" applyProtection="0"/>
    <xf numFmtId="164" fontId="37" fillId="0" borderId="0" applyBorder="0" applyProtection="0"/>
    <xf numFmtId="0" fontId="38" fillId="0" borderId="0" applyBorder="0" applyProtection="0">
      <alignment horizontal="center" textRotation="90"/>
    </xf>
    <xf numFmtId="0" fontId="39" fillId="0" borderId="305" applyProtection="0"/>
    <xf numFmtId="0" fontId="13" fillId="0" borderId="0"/>
    <xf numFmtId="0" fontId="8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40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1" fillId="0" borderId="0" applyFont="0" applyFill="0" applyBorder="0" applyAlignment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175" fontId="41" fillId="0" borderId="0" applyBorder="0" applyProtection="0"/>
    <xf numFmtId="176" fontId="6" fillId="0" borderId="0" applyBorder="0" applyProtection="0"/>
    <xf numFmtId="0" fontId="4" fillId="0" borderId="0"/>
    <xf numFmtId="0" fontId="34" fillId="27" borderId="0" applyNumberFormat="0" applyBorder="0" applyAlignment="0" applyProtection="0"/>
  </cellStyleXfs>
  <cellXfs count="1068">
    <xf numFmtId="0" fontId="0" fillId="0" borderId="0" xfId="0"/>
    <xf numFmtId="0" fontId="42" fillId="2" borderId="182" xfId="3" quotePrefix="1" applyFont="1" applyFill="1" applyBorder="1" applyAlignment="1" applyProtection="1">
      <alignment horizontal="left" vertical="center" wrapText="1"/>
    </xf>
    <xf numFmtId="0" fontId="43" fillId="2" borderId="0" xfId="0" applyFont="1" applyFill="1" applyAlignment="1">
      <alignment horizontal="center" vertical="center" wrapText="1"/>
    </xf>
    <xf numFmtId="0" fontId="43" fillId="2" borderId="0" xfId="11" applyFont="1" applyFill="1"/>
    <xf numFmtId="0" fontId="44" fillId="2" borderId="0" xfId="1" applyFont="1" applyFill="1"/>
    <xf numFmtId="0" fontId="45" fillId="0" borderId="0" xfId="1" applyFont="1"/>
    <xf numFmtId="3" fontId="46" fillId="2" borderId="79" xfId="3" applyNumberFormat="1" applyFont="1" applyFill="1" applyBorder="1" applyAlignment="1" applyProtection="1">
      <alignment horizontal="center" vertical="top" wrapText="1"/>
      <protection locked="0"/>
    </xf>
    <xf numFmtId="49" fontId="46" fillId="2" borderId="48" xfId="3" applyNumberFormat="1" applyFont="1" applyFill="1" applyBorder="1" applyAlignment="1" applyProtection="1">
      <alignment horizontal="center" vertical="top" wrapText="1"/>
      <protection locked="0"/>
    </xf>
    <xf numFmtId="49" fontId="47" fillId="2" borderId="177" xfId="3" applyNumberFormat="1" applyFont="1" applyFill="1" applyBorder="1" applyAlignment="1" applyProtection="1">
      <alignment horizontal="center" vertical="top"/>
      <protection locked="0"/>
    </xf>
    <xf numFmtId="1" fontId="47" fillId="2" borderId="177" xfId="3" applyNumberFormat="1" applyFont="1" applyFill="1" applyBorder="1" applyAlignment="1" applyProtection="1">
      <alignment horizontal="center" vertical="top" wrapText="1"/>
      <protection locked="0"/>
    </xf>
    <xf numFmtId="1" fontId="47" fillId="2" borderId="79" xfId="3" applyNumberFormat="1" applyFont="1" applyFill="1" applyBorder="1" applyAlignment="1" applyProtection="1">
      <alignment horizontal="center" vertical="top" wrapText="1"/>
      <protection locked="0"/>
    </xf>
    <xf numFmtId="1" fontId="47" fillId="2" borderId="48" xfId="3" applyNumberFormat="1" applyFont="1" applyFill="1" applyBorder="1" applyAlignment="1" applyProtection="1">
      <alignment horizontal="center" vertical="top" wrapText="1"/>
      <protection locked="0"/>
    </xf>
    <xf numFmtId="1" fontId="47" fillId="2" borderId="49" xfId="3" applyNumberFormat="1" applyFont="1" applyFill="1" applyBorder="1" applyAlignment="1" applyProtection="1">
      <alignment horizontal="center" vertical="top" wrapText="1"/>
      <protection locked="0"/>
    </xf>
    <xf numFmtId="3" fontId="47" fillId="2" borderId="79" xfId="3" applyNumberFormat="1" applyFont="1" applyFill="1" applyBorder="1" applyAlignment="1" applyProtection="1">
      <alignment horizontal="center" vertical="top" wrapText="1"/>
      <protection locked="0"/>
    </xf>
    <xf numFmtId="49" fontId="47" fillId="2" borderId="48" xfId="3" applyNumberFormat="1" applyFont="1" applyFill="1" applyBorder="1" applyAlignment="1" applyProtection="1">
      <alignment horizontal="center" vertical="top" wrapText="1"/>
      <protection locked="0"/>
    </xf>
    <xf numFmtId="0" fontId="46" fillId="2" borderId="0" xfId="3" applyFont="1" applyFill="1" applyBorder="1" applyAlignment="1" applyProtection="1">
      <alignment vertical="center"/>
      <protection locked="0"/>
    </xf>
    <xf numFmtId="0" fontId="46" fillId="29" borderId="178" xfId="3" applyFont="1" applyFill="1" applyBorder="1" applyAlignment="1" applyProtection="1">
      <alignment horizontal="center" vertical="center"/>
      <protection locked="0"/>
    </xf>
    <xf numFmtId="0" fontId="46" fillId="29" borderId="178" xfId="3" applyFont="1" applyFill="1" applyBorder="1" applyAlignment="1" applyProtection="1">
      <alignment horizontal="left" vertical="center" wrapText="1"/>
    </xf>
    <xf numFmtId="0" fontId="46" fillId="2" borderId="23" xfId="3" applyFont="1" applyFill="1" applyBorder="1" applyAlignment="1" applyProtection="1">
      <alignment vertical="center"/>
      <protection locked="0"/>
    </xf>
    <xf numFmtId="0" fontId="42" fillId="2" borderId="176" xfId="3" applyFont="1" applyFill="1" applyBorder="1" applyAlignment="1" applyProtection="1">
      <alignment horizontal="center" vertical="center"/>
      <protection locked="0"/>
    </xf>
    <xf numFmtId="0" fontId="42" fillId="2" borderId="176" xfId="3" applyFont="1" applyFill="1" applyBorder="1" applyAlignment="1">
      <alignment vertical="center" wrapText="1"/>
    </xf>
    <xf numFmtId="0" fontId="45" fillId="2" borderId="179" xfId="3" applyFont="1" applyFill="1" applyBorder="1" applyAlignment="1" applyProtection="1">
      <alignment horizontal="center" vertical="center"/>
      <protection locked="0"/>
    </xf>
    <xf numFmtId="0" fontId="45" fillId="2" borderId="180" xfId="3" applyFont="1" applyFill="1" applyBorder="1" applyAlignment="1">
      <alignment vertical="center" wrapText="1"/>
    </xf>
    <xf numFmtId="0" fontId="45" fillId="2" borderId="180" xfId="3" applyFont="1" applyFill="1" applyBorder="1" applyAlignment="1" applyProtection="1">
      <alignment horizontal="center" vertical="center"/>
      <protection locked="0"/>
    </xf>
    <xf numFmtId="0" fontId="45" fillId="2" borderId="181" xfId="3" applyFont="1" applyFill="1" applyBorder="1" applyAlignment="1">
      <alignment vertical="center" wrapText="1"/>
    </xf>
    <xf numFmtId="0" fontId="45" fillId="2" borderId="182" xfId="3" applyFont="1" applyFill="1" applyBorder="1" applyAlignment="1">
      <alignment vertical="center" wrapText="1"/>
    </xf>
    <xf numFmtId="0" fontId="45" fillId="2" borderId="183" xfId="3" applyFont="1" applyFill="1" applyBorder="1" applyAlignment="1">
      <alignment vertical="center" wrapText="1"/>
    </xf>
    <xf numFmtId="0" fontId="45" fillId="2" borderId="184" xfId="3" applyFont="1" applyFill="1" applyBorder="1" applyAlignment="1" applyProtection="1">
      <alignment horizontal="center" vertical="center"/>
      <protection locked="0"/>
    </xf>
    <xf numFmtId="0" fontId="46" fillId="29" borderId="180" xfId="3" applyFont="1" applyFill="1" applyBorder="1" applyAlignment="1" applyProtection="1">
      <alignment horizontal="center" vertical="center"/>
      <protection locked="0"/>
    </xf>
    <xf numFmtId="0" fontId="46" fillId="29" borderId="180" xfId="3" applyFont="1" applyFill="1" applyBorder="1" applyAlignment="1">
      <alignment horizontal="left" vertical="center"/>
    </xf>
    <xf numFmtId="0" fontId="42" fillId="2" borderId="176" xfId="3" applyFont="1" applyFill="1" applyBorder="1" applyAlignment="1" applyProtection="1">
      <alignment horizontal="left" vertical="center" wrapText="1"/>
    </xf>
    <xf numFmtId="0" fontId="42" fillId="2" borderId="179" xfId="3" applyFont="1" applyFill="1" applyBorder="1" applyAlignment="1" applyProtection="1">
      <alignment horizontal="center" vertical="center"/>
      <protection locked="0"/>
    </xf>
    <xf numFmtId="0" fontId="42" fillId="2" borderId="185" xfId="3" quotePrefix="1" applyFont="1" applyFill="1" applyBorder="1" applyAlignment="1" applyProtection="1">
      <alignment horizontal="left" vertical="center" wrapText="1"/>
    </xf>
    <xf numFmtId="0" fontId="42" fillId="2" borderId="180" xfId="3" applyFont="1" applyFill="1" applyBorder="1" applyAlignment="1" applyProtection="1">
      <alignment horizontal="center" vertical="center"/>
      <protection locked="0"/>
    </xf>
    <xf numFmtId="0" fontId="42" fillId="2" borderId="184" xfId="3" applyFont="1" applyFill="1" applyBorder="1" applyAlignment="1" applyProtection="1">
      <alignment horizontal="center" vertical="center"/>
      <protection locked="0"/>
    </xf>
    <xf numFmtId="0" fontId="42" fillId="2" borderId="183" xfId="3" quotePrefix="1" applyFont="1" applyFill="1" applyBorder="1" applyAlignment="1" applyProtection="1">
      <alignment horizontal="left" vertical="center" wrapText="1"/>
    </xf>
    <xf numFmtId="0" fontId="42" fillId="2" borderId="176" xfId="3" applyFont="1" applyFill="1" applyBorder="1" applyAlignment="1">
      <alignment horizontal="left" vertical="center"/>
    </xf>
    <xf numFmtId="0" fontId="42" fillId="2" borderId="185" xfId="3" quotePrefix="1" applyFont="1" applyFill="1" applyBorder="1" applyAlignment="1">
      <alignment horizontal="left" vertical="center"/>
    </xf>
    <xf numFmtId="0" fontId="42" fillId="2" borderId="183" xfId="3" quotePrefix="1" applyFont="1" applyFill="1" applyBorder="1" applyAlignment="1">
      <alignment horizontal="left" vertical="center"/>
    </xf>
    <xf numFmtId="0" fontId="42" fillId="2" borderId="182" xfId="3" quotePrefix="1" applyFont="1" applyFill="1" applyBorder="1" applyAlignment="1">
      <alignment horizontal="left" vertical="center"/>
    </xf>
    <xf numFmtId="0" fontId="46" fillId="29" borderId="176" xfId="3" applyFont="1" applyFill="1" applyBorder="1" applyAlignment="1" applyProtection="1">
      <alignment horizontal="center" vertical="center"/>
      <protection locked="0"/>
    </xf>
    <xf numFmtId="0" fontId="46" fillId="29" borderId="176" xfId="3" applyFont="1" applyFill="1" applyBorder="1" applyAlignment="1" applyProtection="1">
      <alignment vertical="center" wrapText="1"/>
      <protection locked="0"/>
    </xf>
    <xf numFmtId="0" fontId="46" fillId="2" borderId="22" xfId="3" applyFont="1" applyFill="1" applyBorder="1" applyAlignment="1" applyProtection="1">
      <alignment vertical="center"/>
      <protection locked="0"/>
    </xf>
    <xf numFmtId="0" fontId="46" fillId="2" borderId="176" xfId="3" applyFont="1" applyFill="1" applyBorder="1" applyAlignment="1" applyProtection="1">
      <alignment horizontal="center" vertical="center"/>
      <protection locked="0"/>
    </xf>
    <xf numFmtId="0" fontId="46" fillId="2" borderId="176" xfId="3" applyFont="1" applyFill="1" applyBorder="1" applyAlignment="1" applyProtection="1">
      <alignment vertical="center" wrapText="1"/>
      <protection locked="0"/>
    </xf>
    <xf numFmtId="0" fontId="42" fillId="2" borderId="185" xfId="3" applyFont="1" applyFill="1" applyBorder="1" applyAlignment="1" applyProtection="1">
      <alignment horizontal="center" vertical="center"/>
      <protection locked="0"/>
    </xf>
    <xf numFmtId="4" fontId="42" fillId="2" borderId="185" xfId="3" applyNumberFormat="1" applyFont="1" applyFill="1" applyBorder="1" applyAlignment="1" applyProtection="1">
      <alignment horizontal="left" vertical="center" wrapText="1"/>
      <protection locked="0"/>
    </xf>
    <xf numFmtId="0" fontId="42" fillId="2" borderId="182" xfId="3" applyFont="1" applyFill="1" applyBorder="1" applyAlignment="1" applyProtection="1">
      <alignment horizontal="center" vertical="center"/>
      <protection locked="0"/>
    </xf>
    <xf numFmtId="4" fontId="42" fillId="2" borderId="182" xfId="3" applyNumberFormat="1" applyFont="1" applyFill="1" applyBorder="1" applyAlignment="1" applyProtection="1">
      <alignment horizontal="left" vertical="center" wrapText="1"/>
      <protection locked="0"/>
    </xf>
    <xf numFmtId="0" fontId="42" fillId="2" borderId="183" xfId="3" applyFont="1" applyFill="1" applyBorder="1" applyAlignment="1" applyProtection="1">
      <alignment horizontal="center" vertical="center"/>
      <protection locked="0"/>
    </xf>
    <xf numFmtId="4" fontId="42" fillId="2" borderId="183" xfId="3" applyNumberFormat="1" applyFont="1" applyFill="1" applyBorder="1" applyAlignment="1" applyProtection="1">
      <alignment horizontal="left" vertical="center" wrapText="1"/>
      <protection locked="0"/>
    </xf>
    <xf numFmtId="0" fontId="42" fillId="2" borderId="0" xfId="3" applyFont="1" applyFill="1" applyBorder="1" applyAlignment="1" applyProtection="1">
      <alignment vertical="center"/>
      <protection locked="0"/>
    </xf>
    <xf numFmtId="0" fontId="42" fillId="2" borderId="22" xfId="3" applyFont="1" applyFill="1" applyBorder="1" applyAlignment="1" applyProtection="1">
      <alignment vertical="center"/>
      <protection locked="0"/>
    </xf>
    <xf numFmtId="0" fontId="46" fillId="29" borderId="186" xfId="3" applyFont="1" applyFill="1" applyBorder="1" applyAlignment="1" applyProtection="1">
      <alignment horizontal="center" vertical="center"/>
      <protection locked="0"/>
    </xf>
    <xf numFmtId="0" fontId="46" fillId="29" borderId="186" xfId="3" applyFont="1" applyFill="1" applyBorder="1" applyAlignment="1" applyProtection="1">
      <alignment vertical="center" wrapText="1"/>
      <protection locked="0"/>
    </xf>
    <xf numFmtId="0" fontId="46" fillId="2" borderId="177" xfId="3" applyFont="1" applyFill="1" applyBorder="1" applyAlignment="1" applyProtection="1">
      <alignment horizontal="center" vertical="center"/>
      <protection locked="0"/>
    </xf>
    <xf numFmtId="0" fontId="46" fillId="2" borderId="177" xfId="3" applyFont="1" applyFill="1" applyBorder="1" applyAlignment="1" applyProtection="1">
      <alignment vertical="center" wrapText="1"/>
      <protection locked="0"/>
    </xf>
    <xf numFmtId="0" fontId="43" fillId="2" borderId="0" xfId="0" applyFont="1" applyFill="1" applyAlignment="1">
      <alignment vertical="center" wrapText="1"/>
    </xf>
    <xf numFmtId="0" fontId="52" fillId="26" borderId="13" xfId="0" applyFont="1" applyFill="1" applyBorder="1" applyAlignment="1">
      <alignment vertical="center" wrapText="1"/>
    </xf>
    <xf numFmtId="9" fontId="52" fillId="26" borderId="13" xfId="103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vertical="center" wrapText="1"/>
    </xf>
    <xf numFmtId="9" fontId="43" fillId="2" borderId="15" xfId="103" applyFont="1" applyFill="1" applyBorder="1" applyAlignment="1">
      <alignment horizontal="center" vertical="center" wrapText="1"/>
    </xf>
    <xf numFmtId="0" fontId="43" fillId="2" borderId="15" xfId="0" quotePrefix="1" applyFont="1" applyFill="1" applyBorder="1" applyAlignment="1">
      <alignment vertical="center" wrapText="1"/>
    </xf>
    <xf numFmtId="0" fontId="43" fillId="2" borderId="14" xfId="0" quotePrefix="1" applyFont="1" applyFill="1" applyBorder="1" applyAlignment="1">
      <alignment vertical="center" wrapText="1"/>
    </xf>
    <xf numFmtId="9" fontId="43" fillId="2" borderId="14" xfId="103" applyFont="1" applyFill="1" applyBorder="1" applyAlignment="1">
      <alignment horizontal="center" vertical="center" wrapText="1"/>
    </xf>
    <xf numFmtId="0" fontId="43" fillId="2" borderId="215" xfId="0" quotePrefix="1" applyFont="1" applyFill="1" applyBorder="1" applyAlignment="1">
      <alignment vertical="center" wrapText="1"/>
    </xf>
    <xf numFmtId="9" fontId="43" fillId="2" borderId="215" xfId="103" applyFont="1" applyFill="1" applyBorder="1" applyAlignment="1">
      <alignment horizontal="center" vertical="center" wrapText="1"/>
    </xf>
    <xf numFmtId="0" fontId="43" fillId="26" borderId="15" xfId="0" applyFont="1" applyFill="1" applyBorder="1" applyAlignment="1">
      <alignment vertical="center" wrapText="1"/>
    </xf>
    <xf numFmtId="9" fontId="43" fillId="26" borderId="15" xfId="103" applyFont="1" applyFill="1" applyBorder="1" applyAlignment="1">
      <alignment horizontal="center" vertical="center" wrapText="1"/>
    </xf>
    <xf numFmtId="0" fontId="52" fillId="26" borderId="215" xfId="0" applyFont="1" applyFill="1" applyBorder="1" applyAlignment="1">
      <alignment vertical="center" wrapText="1"/>
    </xf>
    <xf numFmtId="9" fontId="52" fillId="26" borderId="215" xfId="103" applyFont="1" applyFill="1" applyBorder="1" applyAlignment="1">
      <alignment horizontal="center" vertical="center" wrapText="1"/>
    </xf>
    <xf numFmtId="4" fontId="43" fillId="2" borderId="0" xfId="11" applyNumberFormat="1" applyFont="1" applyFill="1"/>
    <xf numFmtId="0" fontId="47" fillId="0" borderId="271" xfId="129" applyFont="1" applyBorder="1" applyAlignment="1">
      <alignment horizontal="center" vertical="center" wrapText="1"/>
    </xf>
    <xf numFmtId="0" fontId="47" fillId="0" borderId="272" xfId="129" applyFont="1" applyBorder="1" applyAlignment="1">
      <alignment horizontal="center" vertical="center" wrapText="1"/>
    </xf>
    <xf numFmtId="1" fontId="42" fillId="0" borderId="274" xfId="3" applyNumberFormat="1" applyFont="1" applyBorder="1" applyAlignment="1" applyProtection="1">
      <alignment horizontal="center" vertical="center" wrapText="1"/>
      <protection locked="0"/>
    </xf>
    <xf numFmtId="1" fontId="42" fillId="0" borderId="275" xfId="3" applyNumberFormat="1" applyFont="1" applyBorder="1" applyAlignment="1" applyProtection="1">
      <alignment horizontal="center" vertical="center" wrapText="1"/>
      <protection locked="0"/>
    </xf>
    <xf numFmtId="1" fontId="42" fillId="0" borderId="273" xfId="3" applyNumberFormat="1" applyFont="1" applyBorder="1" applyAlignment="1" applyProtection="1">
      <alignment horizontal="center" vertical="center" wrapText="1"/>
      <protection locked="0"/>
    </xf>
    <xf numFmtId="0" fontId="45" fillId="2" borderId="0" xfId="3" applyFont="1" applyFill="1" applyBorder="1" applyAlignment="1" applyProtection="1">
      <alignment vertical="center"/>
      <protection locked="0"/>
    </xf>
    <xf numFmtId="0" fontId="45" fillId="2" borderId="0" xfId="3" applyFont="1" applyFill="1" applyBorder="1" applyAlignment="1" applyProtection="1">
      <alignment vertical="center" wrapText="1"/>
      <protection locked="0"/>
    </xf>
    <xf numFmtId="3" fontId="45" fillId="2" borderId="0" xfId="3" applyNumberFormat="1" applyFont="1" applyFill="1" applyBorder="1" applyAlignment="1" applyProtection="1">
      <alignment vertical="center"/>
      <protection locked="0"/>
    </xf>
    <xf numFmtId="49" fontId="47" fillId="2" borderId="0" xfId="3" applyNumberFormat="1" applyFont="1" applyFill="1" applyBorder="1" applyAlignment="1" applyProtection="1">
      <alignment horizontal="center" vertical="center"/>
      <protection locked="0"/>
    </xf>
    <xf numFmtId="49" fontId="47" fillId="2" borderId="0" xfId="3" applyNumberFormat="1" applyFont="1" applyFill="1" applyBorder="1" applyAlignment="1" applyProtection="1">
      <alignment horizontal="center" vertical="top"/>
      <protection locked="0"/>
    </xf>
    <xf numFmtId="49" fontId="47" fillId="2" borderId="49" xfId="3" applyNumberFormat="1" applyFont="1" applyFill="1" applyBorder="1" applyAlignment="1" applyProtection="1">
      <alignment horizontal="center" vertical="top"/>
      <protection locked="0"/>
    </xf>
    <xf numFmtId="0" fontId="45" fillId="2" borderId="0" xfId="3" quotePrefix="1" applyFont="1" applyFill="1" applyBorder="1" applyAlignment="1" applyProtection="1">
      <alignment vertical="center"/>
      <protection locked="0"/>
    </xf>
    <xf numFmtId="164" fontId="45" fillId="2" borderId="0" xfId="3" applyNumberFormat="1" applyFont="1" applyFill="1" applyBorder="1" applyAlignment="1" applyProtection="1">
      <alignment vertical="center"/>
      <protection locked="0"/>
    </xf>
    <xf numFmtId="3" fontId="48" fillId="2" borderId="0" xfId="3" applyNumberFormat="1" applyFont="1" applyFill="1" applyBorder="1" applyAlignment="1" applyProtection="1">
      <alignment vertical="center"/>
      <protection locked="0"/>
    </xf>
    <xf numFmtId="0" fontId="48" fillId="2" borderId="0" xfId="3" applyFont="1" applyFill="1" applyBorder="1" applyAlignment="1" applyProtection="1">
      <alignment vertical="center"/>
      <protection locked="0"/>
    </xf>
    <xf numFmtId="0" fontId="47" fillId="2" borderId="0" xfId="3" applyFont="1" applyFill="1" applyBorder="1" applyAlignment="1" applyProtection="1">
      <alignment vertical="center"/>
      <protection locked="0"/>
    </xf>
    <xf numFmtId="0" fontId="47" fillId="2" borderId="0" xfId="3" applyFont="1" applyFill="1" applyBorder="1" applyAlignment="1" applyProtection="1">
      <alignment vertical="center" wrapText="1"/>
      <protection locked="0"/>
    </xf>
    <xf numFmtId="0" fontId="54" fillId="2" borderId="0" xfId="93" applyFont="1" applyFill="1"/>
    <xf numFmtId="0" fontId="44" fillId="2" borderId="221" xfId="93" applyFont="1" applyFill="1" applyBorder="1" applyAlignment="1">
      <alignment horizontal="center" vertical="center" wrapText="1"/>
    </xf>
    <xf numFmtId="43" fontId="44" fillId="2" borderId="221" xfId="86" applyNumberFormat="1" applyFont="1" applyFill="1" applyBorder="1" applyAlignment="1">
      <alignment horizontal="center" vertical="center" wrapText="1"/>
    </xf>
    <xf numFmtId="43" fontId="44" fillId="2" borderId="245" xfId="86" applyNumberFormat="1" applyFont="1" applyFill="1" applyBorder="1" applyAlignment="1">
      <alignment horizontal="center" vertical="center"/>
    </xf>
    <xf numFmtId="0" fontId="54" fillId="2" borderId="248" xfId="93" quotePrefix="1" applyFont="1" applyFill="1" applyBorder="1" applyAlignment="1">
      <alignment wrapText="1"/>
    </xf>
    <xf numFmtId="3" fontId="54" fillId="2" borderId="239" xfId="93" applyNumberFormat="1" applyFont="1" applyFill="1" applyBorder="1" applyAlignment="1">
      <alignment wrapText="1"/>
    </xf>
    <xf numFmtId="164" fontId="54" fillId="2" borderId="239" xfId="86" applyNumberFormat="1" applyFont="1" applyFill="1" applyBorder="1"/>
    <xf numFmtId="41" fontId="54" fillId="2" borderId="249" xfId="86" applyNumberFormat="1" applyFont="1" applyFill="1" applyBorder="1"/>
    <xf numFmtId="41" fontId="54" fillId="2" borderId="0" xfId="93" applyNumberFormat="1" applyFont="1" applyFill="1"/>
    <xf numFmtId="43" fontId="54" fillId="2" borderId="0" xfId="93" applyNumberFormat="1" applyFont="1" applyFill="1"/>
    <xf numFmtId="0" fontId="54" fillId="2" borderId="248" xfId="93" applyFont="1" applyFill="1" applyBorder="1" applyAlignment="1">
      <alignment horizontal="right" wrapText="1"/>
    </xf>
    <xf numFmtId="172" fontId="54" fillId="2" borderId="239" xfId="93" applyNumberFormat="1" applyFont="1" applyFill="1" applyBorder="1" applyAlignment="1">
      <alignment wrapText="1"/>
    </xf>
    <xf numFmtId="0" fontId="54" fillId="2" borderId="250" xfId="93" quotePrefix="1" applyFont="1" applyFill="1" applyBorder="1" applyAlignment="1">
      <alignment wrapText="1"/>
    </xf>
    <xf numFmtId="3" fontId="54" fillId="2" borderId="251" xfId="93" applyNumberFormat="1" applyFont="1" applyFill="1" applyBorder="1" applyAlignment="1">
      <alignment wrapText="1"/>
    </xf>
    <xf numFmtId="164" fontId="54" fillId="2" borderId="251" xfId="86" applyNumberFormat="1" applyFont="1" applyFill="1" applyBorder="1"/>
    <xf numFmtId="41" fontId="54" fillId="2" borderId="252" xfId="86" applyNumberFormat="1" applyFont="1" applyFill="1" applyBorder="1"/>
    <xf numFmtId="0" fontId="48" fillId="2" borderId="0" xfId="1" applyFont="1" applyFill="1" applyBorder="1"/>
    <xf numFmtId="0" fontId="45" fillId="2" borderId="0" xfId="1" applyFont="1" applyFill="1" applyBorder="1" applyAlignment="1"/>
    <xf numFmtId="0" fontId="45" fillId="2" borderId="0" xfId="1" applyFont="1" applyFill="1" applyBorder="1"/>
    <xf numFmtId="3" fontId="48" fillId="2" borderId="0" xfId="1" applyNumberFormat="1" applyFont="1" applyFill="1" applyBorder="1"/>
    <xf numFmtId="0" fontId="48" fillId="2" borderId="0" xfId="1" applyFont="1" applyFill="1"/>
    <xf numFmtId="0" fontId="45" fillId="2" borderId="0" xfId="1" applyFont="1" applyFill="1"/>
    <xf numFmtId="3" fontId="45" fillId="2" borderId="0" xfId="1" applyNumberFormat="1" applyFont="1" applyFill="1" applyBorder="1"/>
    <xf numFmtId="0" fontId="50" fillId="2" borderId="0" xfId="1" applyFont="1" applyFill="1" applyBorder="1"/>
    <xf numFmtId="0" fontId="46" fillId="2" borderId="28" xfId="1" applyFont="1" applyFill="1" applyBorder="1" applyAlignment="1">
      <alignment vertical="center" wrapText="1"/>
    </xf>
    <xf numFmtId="0" fontId="46" fillId="2" borderId="27" xfId="1" applyFont="1" applyFill="1" applyBorder="1" applyAlignment="1">
      <alignment vertical="center" wrapText="1"/>
    </xf>
    <xf numFmtId="0" fontId="46" fillId="2" borderId="0" xfId="1" applyFont="1" applyFill="1" applyBorder="1" applyAlignment="1">
      <alignment vertical="center" wrapText="1"/>
    </xf>
    <xf numFmtId="0" fontId="50" fillId="2" borderId="0" xfId="1" applyFont="1" applyFill="1"/>
    <xf numFmtId="0" fontId="50" fillId="2" borderId="0" xfId="1" applyFont="1" applyFill="1" applyBorder="1" applyAlignment="1">
      <alignment wrapText="1"/>
    </xf>
    <xf numFmtId="0" fontId="46" fillId="2" borderId="98" xfId="1" applyFont="1" applyFill="1" applyBorder="1" applyAlignment="1">
      <alignment horizontal="center" vertical="center" wrapText="1"/>
    </xf>
    <xf numFmtId="0" fontId="46" fillId="2" borderId="27" xfId="1" applyFont="1" applyFill="1" applyBorder="1" applyAlignment="1">
      <alignment horizontal="center" vertical="center" wrapText="1"/>
    </xf>
    <xf numFmtId="0" fontId="46" fillId="2" borderId="0" xfId="1" applyFont="1" applyFill="1" applyBorder="1" applyAlignment="1">
      <alignment horizontal="center" vertical="center" wrapText="1"/>
    </xf>
    <xf numFmtId="0" fontId="50" fillId="2" borderId="0" xfId="1" applyFont="1" applyFill="1" applyAlignment="1">
      <alignment wrapText="1"/>
    </xf>
    <xf numFmtId="0" fontId="49" fillId="2" borderId="0" xfId="1" applyFont="1" applyFill="1" applyBorder="1" applyAlignment="1">
      <alignment horizontal="center" vertical="center"/>
    </xf>
    <xf numFmtId="0" fontId="42" fillId="2" borderId="35" xfId="1" applyFont="1" applyFill="1" applyBorder="1" applyAlignment="1">
      <alignment horizontal="center" vertical="center"/>
    </xf>
    <xf numFmtId="0" fontId="42" fillId="2" borderId="21" xfId="1" applyFont="1" applyFill="1" applyBorder="1" applyAlignment="1">
      <alignment horizontal="center" vertical="center" wrapText="1"/>
    </xf>
    <xf numFmtId="0" fontId="42" fillId="2" borderId="150" xfId="1" applyFont="1" applyFill="1" applyBorder="1" applyAlignment="1">
      <alignment horizontal="center" vertical="center"/>
    </xf>
    <xf numFmtId="0" fontId="42" fillId="2" borderId="151" xfId="1" applyFont="1" applyFill="1" applyBorder="1" applyAlignment="1">
      <alignment horizontal="center" vertical="center"/>
    </xf>
    <xf numFmtId="0" fontId="42" fillId="2" borderId="152" xfId="1" applyFont="1" applyFill="1" applyBorder="1" applyAlignment="1">
      <alignment horizontal="center" vertical="center"/>
    </xf>
    <xf numFmtId="0" fontId="42" fillId="2" borderId="153" xfId="1" applyFont="1" applyFill="1" applyBorder="1" applyAlignment="1">
      <alignment horizontal="center" vertical="center"/>
    </xf>
    <xf numFmtId="0" fontId="42" fillId="2" borderId="135" xfId="1" applyFont="1" applyFill="1" applyBorder="1" applyAlignment="1">
      <alignment horizontal="center" vertical="center"/>
    </xf>
    <xf numFmtId="0" fontId="42" fillId="2" borderId="136" xfId="1" applyFont="1" applyFill="1" applyBorder="1" applyAlignment="1">
      <alignment horizontal="center" vertical="center"/>
    </xf>
    <xf numFmtId="0" fontId="42" fillId="2" borderId="137" xfId="1" applyFont="1" applyFill="1" applyBorder="1" applyAlignment="1">
      <alignment horizontal="center" vertical="center"/>
    </xf>
    <xf numFmtId="0" fontId="42" fillId="2" borderId="138" xfId="1" applyFont="1" applyFill="1" applyBorder="1" applyAlignment="1">
      <alignment horizontal="center" vertical="center"/>
    </xf>
    <xf numFmtId="0" fontId="42" fillId="2" borderId="122" xfId="1" applyFont="1" applyFill="1" applyBorder="1" applyAlignment="1">
      <alignment horizontal="center" vertical="center"/>
    </xf>
    <xf numFmtId="0" fontId="42" fillId="2" borderId="123" xfId="1" applyFont="1" applyFill="1" applyBorder="1" applyAlignment="1">
      <alignment horizontal="center" vertical="center"/>
    </xf>
    <xf numFmtId="0" fontId="42" fillId="2" borderId="124" xfId="1" applyFont="1" applyFill="1" applyBorder="1" applyAlignment="1">
      <alignment horizontal="center" vertical="center"/>
    </xf>
    <xf numFmtId="0" fontId="42" fillId="2" borderId="125" xfId="1" applyFont="1" applyFill="1" applyBorder="1" applyAlignment="1">
      <alignment horizontal="center" vertical="center"/>
    </xf>
    <xf numFmtId="0" fontId="42" fillId="2" borderId="110" xfId="1" applyFont="1" applyFill="1" applyBorder="1" applyAlignment="1">
      <alignment horizontal="center" vertical="center"/>
    </xf>
    <xf numFmtId="0" fontId="42" fillId="2" borderId="111" xfId="1" applyFont="1" applyFill="1" applyBorder="1" applyAlignment="1">
      <alignment horizontal="center" vertical="center"/>
    </xf>
    <xf numFmtId="0" fontId="42" fillId="2" borderId="86" xfId="1" applyFont="1" applyFill="1" applyBorder="1" applyAlignment="1">
      <alignment horizontal="center" vertical="center"/>
    </xf>
    <xf numFmtId="0" fontId="42" fillId="2" borderId="112" xfId="1" applyFont="1" applyFill="1" applyBorder="1" applyAlignment="1">
      <alignment horizontal="center" vertical="center"/>
    </xf>
    <xf numFmtId="0" fontId="42" fillId="2" borderId="110" xfId="1" applyFont="1" applyFill="1" applyBorder="1" applyAlignment="1">
      <alignment horizontal="center" vertical="center" wrapText="1"/>
    </xf>
    <xf numFmtId="0" fontId="42" fillId="2" borderId="111" xfId="1" applyFont="1" applyFill="1" applyBorder="1" applyAlignment="1">
      <alignment horizontal="center" vertical="center" wrapText="1"/>
    </xf>
    <xf numFmtId="0" fontId="42" fillId="2" borderId="163" xfId="1" applyFont="1" applyFill="1" applyBorder="1" applyAlignment="1">
      <alignment horizontal="center" vertical="center" wrapText="1"/>
    </xf>
    <xf numFmtId="0" fontId="42" fillId="2" borderId="164" xfId="1" applyFont="1" applyFill="1" applyBorder="1" applyAlignment="1">
      <alignment horizontal="center" vertical="center" wrapText="1"/>
    </xf>
    <xf numFmtId="0" fontId="42" fillId="2" borderId="165" xfId="1" applyFont="1" applyFill="1" applyBorder="1" applyAlignment="1">
      <alignment horizontal="center" vertical="center"/>
    </xf>
    <xf numFmtId="0" fontId="42" fillId="2" borderId="166" xfId="1" applyFont="1" applyFill="1" applyBorder="1" applyAlignment="1">
      <alignment horizontal="center" vertical="center"/>
    </xf>
    <xf numFmtId="0" fontId="42" fillId="2" borderId="98" xfId="1" applyFont="1" applyFill="1" applyBorder="1" applyAlignment="1">
      <alignment horizontal="center" vertical="center"/>
    </xf>
    <xf numFmtId="0" fontId="42" fillId="2" borderId="27" xfId="1" applyFont="1" applyFill="1" applyBorder="1" applyAlignment="1">
      <alignment horizontal="center" vertical="center"/>
    </xf>
    <xf numFmtId="0" fontId="42" fillId="2" borderId="0" xfId="1" applyFont="1" applyFill="1" applyBorder="1" applyAlignment="1">
      <alignment horizontal="center" vertical="center"/>
    </xf>
    <xf numFmtId="0" fontId="49" fillId="2" borderId="0" xfId="1" applyFont="1" applyFill="1" applyAlignment="1">
      <alignment horizontal="center" vertical="center"/>
    </xf>
    <xf numFmtId="0" fontId="48" fillId="2" borderId="0" xfId="1" applyFont="1" applyFill="1" applyBorder="1" applyAlignment="1">
      <alignment vertical="center"/>
    </xf>
    <xf numFmtId="0" fontId="45" fillId="2" borderId="82" xfId="1" applyFont="1" applyFill="1" applyBorder="1" applyAlignment="1">
      <alignment horizontal="center" vertical="center"/>
    </xf>
    <xf numFmtId="0" fontId="45" fillId="2" borderId="95" xfId="1" applyFont="1" applyFill="1" applyBorder="1" applyAlignment="1">
      <alignment vertical="center"/>
    </xf>
    <xf numFmtId="3" fontId="45" fillId="2" borderId="154" xfId="1" applyNumberFormat="1" applyFont="1" applyFill="1" applyBorder="1" applyAlignment="1">
      <alignment vertical="center"/>
    </xf>
    <xf numFmtId="3" fontId="45" fillId="2" borderId="155" xfId="1" applyNumberFormat="1" applyFont="1" applyFill="1" applyBorder="1" applyAlignment="1">
      <alignment vertical="center"/>
    </xf>
    <xf numFmtId="3" fontId="45" fillId="2" borderId="156" xfId="1" applyNumberFormat="1" applyFont="1" applyFill="1" applyBorder="1" applyAlignment="1">
      <alignment vertical="center"/>
    </xf>
    <xf numFmtId="3" fontId="45" fillId="2" borderId="139" xfId="1" applyNumberFormat="1" applyFont="1" applyFill="1" applyBorder="1" applyAlignment="1">
      <alignment vertical="center"/>
    </xf>
    <xf numFmtId="3" fontId="45" fillId="2" borderId="140" xfId="1" applyNumberFormat="1" applyFont="1" applyFill="1" applyBorder="1" applyAlignment="1">
      <alignment vertical="center"/>
    </xf>
    <xf numFmtId="3" fontId="45" fillId="2" borderId="141" xfId="1" applyNumberFormat="1" applyFont="1" applyFill="1" applyBorder="1" applyAlignment="1">
      <alignment vertical="center"/>
    </xf>
    <xf numFmtId="3" fontId="45" fillId="2" borderId="126" xfId="1" applyNumberFormat="1" applyFont="1" applyFill="1" applyBorder="1" applyAlignment="1">
      <alignment vertical="center"/>
    </xf>
    <xf numFmtId="3" fontId="45" fillId="2" borderId="127" xfId="1" applyNumberFormat="1" applyFont="1" applyFill="1" applyBorder="1" applyAlignment="1">
      <alignment vertical="center"/>
    </xf>
    <xf numFmtId="3" fontId="45" fillId="2" borderId="128" xfId="1" applyNumberFormat="1" applyFont="1" applyFill="1" applyBorder="1" applyAlignment="1">
      <alignment vertical="center"/>
    </xf>
    <xf numFmtId="3" fontId="45" fillId="2" borderId="113" xfId="1" applyNumberFormat="1" applyFont="1" applyFill="1" applyBorder="1" applyAlignment="1">
      <alignment vertical="center"/>
    </xf>
    <xf numFmtId="3" fontId="45" fillId="2" borderId="114" xfId="1" applyNumberFormat="1" applyFont="1" applyFill="1" applyBorder="1" applyAlignment="1">
      <alignment vertical="center"/>
    </xf>
    <xf numFmtId="3" fontId="45" fillId="2" borderId="115" xfId="1" applyNumberFormat="1" applyFont="1" applyFill="1" applyBorder="1" applyAlignment="1">
      <alignment vertical="center"/>
    </xf>
    <xf numFmtId="3" fontId="45" fillId="2" borderId="167" xfId="1" applyNumberFormat="1" applyFont="1" applyFill="1" applyBorder="1" applyAlignment="1">
      <alignment vertical="center"/>
    </xf>
    <xf numFmtId="3" fontId="45" fillId="2" borderId="168" xfId="1" applyNumberFormat="1" applyFont="1" applyFill="1" applyBorder="1" applyAlignment="1">
      <alignment vertical="center"/>
    </xf>
    <xf numFmtId="3" fontId="45" fillId="2" borderId="169" xfId="1" applyNumberFormat="1" applyFont="1" applyFill="1" applyBorder="1" applyAlignment="1">
      <alignment vertical="center"/>
    </xf>
    <xf numFmtId="3" fontId="45" fillId="2" borderId="99" xfId="1" applyNumberFormat="1" applyFont="1" applyFill="1" applyBorder="1" applyAlignment="1">
      <alignment vertical="center"/>
    </xf>
    <xf numFmtId="3" fontId="45" fillId="2" borderId="27" xfId="1" applyNumberFormat="1" applyFont="1" applyFill="1" applyBorder="1" applyAlignment="1">
      <alignment vertical="center"/>
    </xf>
    <xf numFmtId="3" fontId="45" fillId="2" borderId="0" xfId="1" applyNumberFormat="1" applyFont="1" applyFill="1" applyBorder="1" applyAlignment="1">
      <alignment vertical="center"/>
    </xf>
    <xf numFmtId="3" fontId="48" fillId="2" borderId="0" xfId="1" applyNumberFormat="1" applyFont="1" applyFill="1" applyBorder="1" applyAlignment="1">
      <alignment vertical="center"/>
    </xf>
    <xf numFmtId="0" fontId="48" fillId="2" borderId="30" xfId="1" applyFont="1" applyFill="1" applyBorder="1" applyAlignment="1">
      <alignment vertical="center"/>
    </xf>
    <xf numFmtId="0" fontId="45" fillId="2" borderId="36" xfId="1" applyFont="1" applyFill="1" applyBorder="1" applyAlignment="1">
      <alignment horizontal="center" vertical="center"/>
    </xf>
    <xf numFmtId="0" fontId="45" fillId="2" borderId="65" xfId="1" applyFont="1" applyFill="1" applyBorder="1" applyAlignment="1">
      <alignment vertical="center"/>
    </xf>
    <xf numFmtId="3" fontId="45" fillId="2" borderId="74" xfId="1" applyNumberFormat="1" applyFont="1" applyFill="1" applyBorder="1" applyAlignment="1">
      <alignment vertical="center"/>
    </xf>
    <xf numFmtId="3" fontId="46" fillId="2" borderId="51" xfId="1" applyNumberFormat="1" applyFont="1" applyFill="1" applyBorder="1" applyAlignment="1">
      <alignment vertical="center"/>
    </xf>
    <xf numFmtId="3" fontId="45" fillId="2" borderId="51" xfId="1" applyNumberFormat="1" applyFont="1" applyFill="1" applyBorder="1" applyAlignment="1">
      <alignment vertical="center"/>
    </xf>
    <xf numFmtId="3" fontId="45" fillId="2" borderId="52" xfId="1" applyNumberFormat="1" applyFont="1" applyFill="1" applyBorder="1" applyAlignment="1">
      <alignment vertical="center"/>
    </xf>
    <xf numFmtId="3" fontId="45" fillId="2" borderId="59" xfId="1" applyNumberFormat="1" applyFont="1" applyFill="1" applyBorder="1" applyAlignment="1">
      <alignment vertical="center"/>
    </xf>
    <xf numFmtId="3" fontId="45" fillId="2" borderId="30" xfId="1" applyNumberFormat="1" applyFont="1" applyFill="1" applyBorder="1" applyAlignment="1">
      <alignment vertical="center"/>
    </xf>
    <xf numFmtId="0" fontId="50" fillId="2" borderId="0" xfId="1" applyFont="1" applyFill="1" applyBorder="1" applyAlignment="1">
      <alignment vertical="center"/>
    </xf>
    <xf numFmtId="0" fontId="42" fillId="2" borderId="65" xfId="1" applyFont="1" applyFill="1" applyBorder="1" applyAlignment="1">
      <alignment horizontal="left" vertical="center" indent="1"/>
    </xf>
    <xf numFmtId="3" fontId="46" fillId="2" borderId="52" xfId="1" applyNumberFormat="1" applyFont="1" applyFill="1" applyBorder="1" applyAlignment="1">
      <alignment vertical="center"/>
    </xf>
    <xf numFmtId="3" fontId="46" fillId="2" borderId="59" xfId="1" applyNumberFormat="1" applyFont="1" applyFill="1" applyBorder="1" applyAlignment="1">
      <alignment vertical="center"/>
    </xf>
    <xf numFmtId="3" fontId="46" fillId="2" borderId="30" xfId="1" applyNumberFormat="1" applyFont="1" applyFill="1" applyBorder="1" applyAlignment="1">
      <alignment vertical="center"/>
    </xf>
    <xf numFmtId="3" fontId="46" fillId="2" borderId="0" xfId="1" applyNumberFormat="1" applyFont="1" applyFill="1" applyBorder="1" applyAlignment="1">
      <alignment vertical="center"/>
    </xf>
    <xf numFmtId="0" fontId="50" fillId="2" borderId="30" xfId="1" applyFont="1" applyFill="1" applyBorder="1" applyAlignment="1">
      <alignment vertical="center"/>
    </xf>
    <xf numFmtId="0" fontId="42" fillId="2" borderId="36" xfId="1" applyFont="1" applyFill="1" applyBorder="1" applyAlignment="1">
      <alignment horizontal="center" vertical="center"/>
    </xf>
    <xf numFmtId="0" fontId="54" fillId="2" borderId="51" xfId="1" applyFont="1" applyFill="1" applyBorder="1"/>
    <xf numFmtId="0" fontId="54" fillId="2" borderId="52" xfId="1" applyFont="1" applyFill="1" applyBorder="1"/>
    <xf numFmtId="0" fontId="54" fillId="2" borderId="59" xfId="1" applyFont="1" applyFill="1" applyBorder="1"/>
    <xf numFmtId="3" fontId="46" fillId="2" borderId="74" xfId="1" applyNumberFormat="1" applyFont="1" applyFill="1" applyBorder="1" applyAlignment="1">
      <alignment vertical="center"/>
    </xf>
    <xf numFmtId="0" fontId="45" fillId="2" borderId="37" xfId="1" applyFont="1" applyFill="1" applyBorder="1" applyAlignment="1">
      <alignment horizontal="center" vertical="center"/>
    </xf>
    <xf numFmtId="0" fontId="45" fillId="2" borderId="25" xfId="1" applyFont="1" applyFill="1" applyBorder="1" applyAlignment="1">
      <alignment vertical="center"/>
    </xf>
    <xf numFmtId="3" fontId="45" fillId="2" borderId="75" xfId="1" applyNumberFormat="1" applyFont="1" applyFill="1" applyBorder="1" applyAlignment="1">
      <alignment vertical="center"/>
    </xf>
    <xf numFmtId="3" fontId="45" fillId="2" borderId="53" xfId="1" applyNumberFormat="1" applyFont="1" applyFill="1" applyBorder="1" applyAlignment="1">
      <alignment vertical="center"/>
    </xf>
    <xf numFmtId="0" fontId="54" fillId="2" borderId="40" xfId="1" applyFont="1" applyFill="1" applyBorder="1"/>
    <xf numFmtId="0" fontId="54" fillId="2" borderId="41" xfId="1" applyFont="1" applyFill="1" applyBorder="1"/>
    <xf numFmtId="0" fontId="54" fillId="2" borderId="60" xfId="1" applyFont="1" applyFill="1" applyBorder="1"/>
    <xf numFmtId="3" fontId="45" fillId="2" borderId="24" xfId="1" applyNumberFormat="1" applyFont="1" applyFill="1" applyBorder="1" applyAlignment="1">
      <alignment vertical="center"/>
    </xf>
    <xf numFmtId="0" fontId="48" fillId="2" borderId="0" xfId="1" applyFont="1" applyFill="1" applyAlignment="1">
      <alignment vertical="center"/>
    </xf>
    <xf numFmtId="0" fontId="45" fillId="2" borderId="39" xfId="1" applyFont="1" applyFill="1" applyBorder="1" applyAlignment="1">
      <alignment horizontal="center" vertical="center"/>
    </xf>
    <xf numFmtId="0" fontId="46" fillId="2" borderId="66" xfId="1" applyFont="1" applyFill="1" applyBorder="1" applyAlignment="1">
      <alignment vertical="center"/>
    </xf>
    <xf numFmtId="3" fontId="45" fillId="2" borderId="43" xfId="1" applyNumberFormat="1" applyFont="1" applyFill="1" applyBorder="1" applyAlignment="1">
      <alignment vertical="center"/>
    </xf>
    <xf numFmtId="3" fontId="45" fillId="2" borderId="50" xfId="1" applyNumberFormat="1" applyFont="1" applyFill="1" applyBorder="1" applyAlignment="1">
      <alignment vertical="center"/>
    </xf>
    <xf numFmtId="0" fontId="54" fillId="2" borderId="157" xfId="1" applyFont="1" applyFill="1" applyBorder="1"/>
    <xf numFmtId="0" fontId="54" fillId="2" borderId="158" xfId="1" applyFont="1" applyFill="1" applyBorder="1"/>
    <xf numFmtId="0" fontId="54" fillId="2" borderId="142" xfId="1" applyFont="1" applyFill="1" applyBorder="1"/>
    <xf numFmtId="0" fontId="54" fillId="2" borderId="143" xfId="1" applyFont="1" applyFill="1" applyBorder="1"/>
    <xf numFmtId="0" fontId="54" fillId="2" borderId="129" xfId="1" applyFont="1" applyFill="1" applyBorder="1"/>
    <xf numFmtId="0" fontId="54" fillId="2" borderId="130" xfId="1" applyFont="1" applyFill="1" applyBorder="1"/>
    <xf numFmtId="0" fontId="54" fillId="2" borderId="116" xfId="1" applyFont="1" applyFill="1" applyBorder="1"/>
    <xf numFmtId="0" fontId="54" fillId="2" borderId="117" xfId="1" applyFont="1" applyFill="1" applyBorder="1"/>
    <xf numFmtId="0" fontId="54" fillId="2" borderId="170" xfId="1" applyFont="1" applyFill="1" applyBorder="1"/>
    <xf numFmtId="0" fontId="54" fillId="2" borderId="171" xfId="1" applyFont="1" applyFill="1" applyBorder="1"/>
    <xf numFmtId="3" fontId="45" fillId="2" borderId="12" xfId="1" applyNumberFormat="1" applyFont="1" applyFill="1" applyBorder="1" applyAlignment="1">
      <alignment vertical="center"/>
    </xf>
    <xf numFmtId="0" fontId="48" fillId="2" borderId="12" xfId="1" applyFont="1" applyFill="1" applyBorder="1" applyAlignment="1">
      <alignment vertical="center"/>
    </xf>
    <xf numFmtId="0" fontId="45" fillId="2" borderId="35" xfId="1" applyFont="1" applyFill="1" applyBorder="1" applyAlignment="1">
      <alignment horizontal="center" vertical="center"/>
    </xf>
    <xf numFmtId="0" fontId="45" fillId="2" borderId="65" xfId="1" applyFont="1" applyFill="1" applyBorder="1" applyAlignment="1">
      <alignment horizontal="left" vertical="center" indent="1"/>
    </xf>
    <xf numFmtId="0" fontId="45" fillId="2" borderId="25" xfId="1" applyFont="1" applyFill="1" applyBorder="1" applyAlignment="1">
      <alignment horizontal="left" vertical="center" indent="1"/>
    </xf>
    <xf numFmtId="3" fontId="45" fillId="2" borderId="76" xfId="1" applyNumberFormat="1" applyFont="1" applyFill="1" applyBorder="1" applyAlignment="1">
      <alignment vertical="center"/>
    </xf>
    <xf numFmtId="3" fontId="45" fillId="2" borderId="40" xfId="1" applyNumberFormat="1" applyFont="1" applyFill="1" applyBorder="1" applyAlignment="1">
      <alignment vertical="center"/>
    </xf>
    <xf numFmtId="3" fontId="45" fillId="2" borderId="41" xfId="1" applyNumberFormat="1" applyFont="1" applyFill="1" applyBorder="1" applyAlignment="1">
      <alignment vertical="center"/>
    </xf>
    <xf numFmtId="3" fontId="45" fillId="2" borderId="60" xfId="1" applyNumberFormat="1" applyFont="1" applyFill="1" applyBorder="1" applyAlignment="1">
      <alignment vertical="center"/>
    </xf>
    <xf numFmtId="0" fontId="46" fillId="2" borderId="21" xfId="1" applyFont="1" applyFill="1" applyBorder="1" applyAlignment="1">
      <alignment vertical="center"/>
    </xf>
    <xf numFmtId="3" fontId="45" fillId="2" borderId="147" xfId="1" applyNumberFormat="1" applyFont="1" applyFill="1" applyBorder="1" applyAlignment="1">
      <alignment vertical="center"/>
    </xf>
    <xf numFmtId="3" fontId="45" fillId="2" borderId="87" xfId="1" applyNumberFormat="1" applyFont="1" applyFill="1" applyBorder="1" applyAlignment="1">
      <alignment vertical="center"/>
    </xf>
    <xf numFmtId="3" fontId="45" fillId="2" borderId="146" xfId="1" applyNumberFormat="1" applyFont="1" applyFill="1" applyBorder="1" applyAlignment="1">
      <alignment vertical="center"/>
    </xf>
    <xf numFmtId="3" fontId="45" fillId="2" borderId="134" xfId="1" applyNumberFormat="1" applyFont="1" applyFill="1" applyBorder="1" applyAlignment="1">
      <alignment vertical="center"/>
    </xf>
    <xf numFmtId="3" fontId="45" fillId="2" borderId="120" xfId="1" applyNumberFormat="1" applyFont="1" applyFill="1" applyBorder="1" applyAlignment="1">
      <alignment vertical="center"/>
    </xf>
    <xf numFmtId="3" fontId="45" fillId="2" borderId="121" xfId="1" applyNumberFormat="1" applyFont="1" applyFill="1" applyBorder="1" applyAlignment="1">
      <alignment vertical="center"/>
    </xf>
    <xf numFmtId="3" fontId="45" fillId="2" borderId="91" xfId="1" applyNumberFormat="1" applyFont="1" applyFill="1" applyBorder="1" applyAlignment="1">
      <alignment vertical="center"/>
    </xf>
    <xf numFmtId="3" fontId="45" fillId="2" borderId="80" xfId="1" applyNumberFormat="1" applyFont="1" applyFill="1" applyBorder="1" applyAlignment="1">
      <alignment vertical="center"/>
    </xf>
    <xf numFmtId="3" fontId="45" fillId="2" borderId="85" xfId="1" applyNumberFormat="1" applyFont="1" applyFill="1" applyBorder="1" applyAlignment="1">
      <alignment vertical="center"/>
    </xf>
    <xf numFmtId="3" fontId="45" fillId="2" borderId="162" xfId="1" applyNumberFormat="1" applyFont="1" applyFill="1" applyBorder="1" applyAlignment="1">
      <alignment vertical="center"/>
    </xf>
    <xf numFmtId="3" fontId="45" fillId="2" borderId="77" xfId="1" applyNumberFormat="1" applyFont="1" applyFill="1" applyBorder="1" applyAlignment="1">
      <alignment vertical="center"/>
    </xf>
    <xf numFmtId="3" fontId="45" fillId="2" borderId="100" xfId="1" applyNumberFormat="1" applyFont="1" applyFill="1" applyBorder="1" applyAlignment="1">
      <alignment vertical="center"/>
    </xf>
    <xf numFmtId="0" fontId="46" fillId="2" borderId="173" xfId="1" applyFont="1" applyFill="1" applyBorder="1" applyAlignment="1">
      <alignment vertical="center"/>
    </xf>
    <xf numFmtId="0" fontId="46" fillId="2" borderId="95" xfId="1" applyFont="1" applyFill="1" applyBorder="1" applyAlignment="1">
      <alignment vertical="center"/>
    </xf>
    <xf numFmtId="3" fontId="46" fillId="2" borderId="154" xfId="1" applyNumberFormat="1" applyFont="1" applyFill="1" applyBorder="1" applyAlignment="1">
      <alignment vertical="center"/>
    </xf>
    <xf numFmtId="3" fontId="46" fillId="2" borderId="155" xfId="1" applyNumberFormat="1" applyFont="1" applyFill="1" applyBorder="1" applyAlignment="1">
      <alignment vertical="center"/>
    </xf>
    <xf numFmtId="3" fontId="46" fillId="2" borderId="54" xfId="1" applyNumberFormat="1" applyFont="1" applyFill="1" applyBorder="1" applyAlignment="1">
      <alignment vertical="center"/>
    </xf>
    <xf numFmtId="3" fontId="46" fillId="2" borderId="55" xfId="1" applyNumberFormat="1" applyFont="1" applyFill="1" applyBorder="1" applyAlignment="1">
      <alignment vertical="center"/>
    </xf>
    <xf numFmtId="3" fontId="46" fillId="2" borderId="126" xfId="1" applyNumberFormat="1" applyFont="1" applyFill="1" applyBorder="1" applyAlignment="1">
      <alignment vertical="center"/>
    </xf>
    <xf numFmtId="3" fontId="46" fillId="2" borderId="127" xfId="1" applyNumberFormat="1" applyFont="1" applyFill="1" applyBorder="1" applyAlignment="1">
      <alignment vertical="center"/>
    </xf>
    <xf numFmtId="3" fontId="46" fillId="2" borderId="113" xfId="1" applyNumberFormat="1" applyFont="1" applyFill="1" applyBorder="1" applyAlignment="1">
      <alignment vertical="center"/>
    </xf>
    <xf numFmtId="3" fontId="46" fillId="2" borderId="114" xfId="1" applyNumberFormat="1" applyFont="1" applyFill="1" applyBorder="1" applyAlignment="1">
      <alignment vertical="center"/>
    </xf>
    <xf numFmtId="3" fontId="46" fillId="2" borderId="61" xfId="1" applyNumberFormat="1" applyFont="1" applyFill="1" applyBorder="1" applyAlignment="1">
      <alignment vertical="center"/>
    </xf>
    <xf numFmtId="3" fontId="46" fillId="2" borderId="99" xfId="1" applyNumberFormat="1" applyFont="1" applyFill="1" applyBorder="1" applyAlignment="1">
      <alignment vertical="center"/>
    </xf>
    <xf numFmtId="3" fontId="46" fillId="2" borderId="27" xfId="1" applyNumberFormat="1" applyFont="1" applyFill="1" applyBorder="1" applyAlignment="1">
      <alignment vertical="center"/>
    </xf>
    <xf numFmtId="0" fontId="46" fillId="2" borderId="35" xfId="1" applyFont="1" applyFill="1" applyBorder="1" applyAlignment="1">
      <alignment vertical="center"/>
    </xf>
    <xf numFmtId="0" fontId="45" fillId="2" borderId="67" xfId="1" applyFont="1" applyFill="1" applyBorder="1" applyAlignment="1">
      <alignment horizontal="left" vertical="center" indent="1"/>
    </xf>
    <xf numFmtId="3" fontId="46" fillId="2" borderId="78" xfId="1" applyNumberFormat="1" applyFont="1" applyFill="1" applyBorder="1" applyAlignment="1">
      <alignment vertical="center"/>
    </xf>
    <xf numFmtId="3" fontId="46" fillId="2" borderId="56" xfId="1" applyNumberFormat="1" applyFont="1" applyFill="1" applyBorder="1" applyAlignment="1">
      <alignment vertical="center"/>
    </xf>
    <xf numFmtId="3" fontId="46" fillId="2" borderId="57" xfId="1" applyNumberFormat="1" applyFont="1" applyFill="1" applyBorder="1" applyAlignment="1">
      <alignment vertical="center"/>
    </xf>
    <xf numFmtId="3" fontId="46" fillId="28" borderId="78" xfId="1" applyNumberFormat="1" applyFont="1" applyFill="1" applyBorder="1" applyAlignment="1">
      <alignment vertical="center"/>
    </xf>
    <xf numFmtId="3" fontId="46" fillId="28" borderId="56" xfId="1" applyNumberFormat="1" applyFont="1" applyFill="1" applyBorder="1" applyAlignment="1">
      <alignment vertical="center"/>
    </xf>
    <xf numFmtId="3" fontId="46" fillId="28" borderId="57" xfId="1" applyNumberFormat="1" applyFont="1" applyFill="1" applyBorder="1" applyAlignment="1">
      <alignment vertical="center"/>
    </xf>
    <xf numFmtId="3" fontId="46" fillId="2" borderId="62" xfId="1" applyNumberFormat="1" applyFont="1" applyFill="1" applyBorder="1" applyAlignment="1">
      <alignment vertical="center"/>
    </xf>
    <xf numFmtId="3" fontId="46" fillId="2" borderId="16" xfId="1" applyNumberFormat="1" applyFont="1" applyFill="1" applyBorder="1" applyAlignment="1">
      <alignment vertical="center"/>
    </xf>
    <xf numFmtId="0" fontId="50" fillId="2" borderId="16" xfId="1" applyFont="1" applyFill="1" applyBorder="1" applyAlignment="1">
      <alignment vertical="center"/>
    </xf>
    <xf numFmtId="0" fontId="45" fillId="2" borderId="21" xfId="1" applyFont="1" applyFill="1" applyBorder="1" applyAlignment="1">
      <alignment horizontal="left" vertical="center" indent="1"/>
    </xf>
    <xf numFmtId="3" fontId="46" fillId="28" borderId="76" xfId="1" applyNumberFormat="1" applyFont="1" applyFill="1" applyBorder="1" applyAlignment="1">
      <alignment vertical="center"/>
    </xf>
    <xf numFmtId="3" fontId="46" fillId="28" borderId="40" xfId="1" applyNumberFormat="1" applyFont="1" applyFill="1" applyBorder="1" applyAlignment="1">
      <alignment vertical="center"/>
    </xf>
    <xf numFmtId="3" fontId="46" fillId="28" borderId="41" xfId="1" applyNumberFormat="1" applyFont="1" applyFill="1" applyBorder="1" applyAlignment="1">
      <alignment vertical="center"/>
    </xf>
    <xf numFmtId="3" fontId="46" fillId="2" borderId="76" xfId="1" applyNumberFormat="1" applyFont="1" applyFill="1" applyBorder="1" applyAlignment="1">
      <alignment vertical="center"/>
    </xf>
    <xf numFmtId="3" fontId="46" fillId="2" borderId="40" xfId="1" applyNumberFormat="1" applyFont="1" applyFill="1" applyBorder="1" applyAlignment="1">
      <alignment vertical="center"/>
    </xf>
    <xf numFmtId="3" fontId="46" fillId="2" borderId="41" xfId="1" applyNumberFormat="1" applyFont="1" applyFill="1" applyBorder="1" applyAlignment="1">
      <alignment vertical="center"/>
    </xf>
    <xf numFmtId="3" fontId="46" fillId="2" borderId="60" xfId="1" applyNumberFormat="1" applyFont="1" applyFill="1" applyBorder="1" applyAlignment="1">
      <alignment vertical="center"/>
    </xf>
    <xf numFmtId="0" fontId="50" fillId="2" borderId="0" xfId="1" applyFont="1" applyFill="1" applyAlignment="1">
      <alignment vertical="center"/>
    </xf>
    <xf numFmtId="0" fontId="46" fillId="2" borderId="83" xfId="1" applyFont="1" applyFill="1" applyBorder="1" applyAlignment="1">
      <alignment vertical="center"/>
    </xf>
    <xf numFmtId="0" fontId="46" fillId="2" borderId="96" xfId="1" applyFont="1" applyFill="1" applyBorder="1" applyAlignment="1">
      <alignment vertical="center"/>
    </xf>
    <xf numFmtId="3" fontId="46" fillId="28" borderId="79" xfId="1" applyNumberFormat="1" applyFont="1" applyFill="1" applyBorder="1" applyAlignment="1">
      <alignment vertical="center"/>
    </xf>
    <xf numFmtId="3" fontId="46" fillId="28" borderId="48" xfId="1" applyNumberFormat="1" applyFont="1" applyFill="1" applyBorder="1" applyAlignment="1">
      <alignment vertical="center"/>
    </xf>
    <xf numFmtId="3" fontId="46" fillId="28" borderId="49" xfId="1" applyNumberFormat="1" applyFont="1" applyFill="1" applyBorder="1" applyAlignment="1">
      <alignment vertical="center"/>
    </xf>
    <xf numFmtId="3" fontId="46" fillId="2" borderId="79" xfId="1" applyNumberFormat="1" applyFont="1" applyFill="1" applyBorder="1" applyAlignment="1">
      <alignment vertical="center"/>
    </xf>
    <xf numFmtId="3" fontId="46" fillId="2" borderId="48" xfId="1" applyNumberFormat="1" applyFont="1" applyFill="1" applyBorder="1" applyAlignment="1">
      <alignment vertical="center"/>
    </xf>
    <xf numFmtId="3" fontId="46" fillId="2" borderId="49" xfId="1" applyNumberFormat="1" applyFont="1" applyFill="1" applyBorder="1" applyAlignment="1">
      <alignment vertical="center"/>
    </xf>
    <xf numFmtId="3" fontId="46" fillId="2" borderId="47" xfId="1" applyNumberFormat="1" applyFont="1" applyFill="1" applyBorder="1" applyAlignment="1">
      <alignment vertical="center"/>
    </xf>
    <xf numFmtId="3" fontId="46" fillId="2" borderId="63" xfId="1" applyNumberFormat="1" applyFont="1" applyFill="1" applyBorder="1" applyAlignment="1">
      <alignment vertical="center"/>
    </xf>
    <xf numFmtId="3" fontId="46" fillId="2" borderId="101" xfId="1" applyNumberFormat="1" applyFont="1" applyFill="1" applyBorder="1" applyAlignment="1">
      <alignment vertical="center"/>
    </xf>
    <xf numFmtId="0" fontId="50" fillId="2" borderId="11" xfId="1" applyFont="1" applyFill="1" applyBorder="1" applyAlignment="1">
      <alignment vertical="center"/>
    </xf>
    <xf numFmtId="0" fontId="50" fillId="2" borderId="12" xfId="1" applyFont="1" applyFill="1" applyBorder="1" applyAlignment="1">
      <alignment vertical="center"/>
    </xf>
    <xf numFmtId="3" fontId="46" fillId="28" borderId="74" xfId="1" applyNumberFormat="1" applyFont="1" applyFill="1" applyBorder="1" applyAlignment="1">
      <alignment vertical="center"/>
    </xf>
    <xf numFmtId="3" fontId="46" fillId="28" borderId="51" xfId="1" applyNumberFormat="1" applyFont="1" applyFill="1" applyBorder="1" applyAlignment="1">
      <alignment vertical="center"/>
    </xf>
    <xf numFmtId="3" fontId="46" fillId="28" borderId="52" xfId="1" applyNumberFormat="1" applyFont="1" applyFill="1" applyBorder="1" applyAlignment="1">
      <alignment vertical="center"/>
    </xf>
    <xf numFmtId="0" fontId="46" fillId="2" borderId="84" xfId="1" applyFont="1" applyFill="1" applyBorder="1" applyAlignment="1">
      <alignment vertical="center"/>
    </xf>
    <xf numFmtId="0" fontId="46" fillId="2" borderId="97" xfId="1" applyFont="1" applyFill="1" applyBorder="1" applyAlignment="1">
      <alignment vertical="center"/>
    </xf>
    <xf numFmtId="3" fontId="46" fillId="2" borderId="159" xfId="1" applyNumberFormat="1" applyFont="1" applyFill="1" applyBorder="1" applyAlignment="1">
      <alignment vertical="center"/>
    </xf>
    <xf numFmtId="3" fontId="46" fillId="2" borderId="152" xfId="1" applyNumberFormat="1" applyFont="1" applyFill="1" applyBorder="1" applyAlignment="1">
      <alignment vertical="center"/>
    </xf>
    <xf numFmtId="3" fontId="46" fillId="2" borderId="153" xfId="1" applyNumberFormat="1" applyFont="1" applyFill="1" applyBorder="1" applyAlignment="1">
      <alignment vertical="center"/>
    </xf>
    <xf numFmtId="3" fontId="46" fillId="2" borderId="144" xfId="1" applyNumberFormat="1" applyFont="1" applyFill="1" applyBorder="1" applyAlignment="1">
      <alignment vertical="center"/>
    </xf>
    <xf numFmtId="3" fontId="46" fillId="2" borderId="137" xfId="1" applyNumberFormat="1" applyFont="1" applyFill="1" applyBorder="1" applyAlignment="1">
      <alignment vertical="center"/>
    </xf>
    <xf numFmtId="3" fontId="46" fillId="2" borderId="138" xfId="1" applyNumberFormat="1" applyFont="1" applyFill="1" applyBorder="1" applyAlignment="1">
      <alignment vertical="center"/>
    </xf>
    <xf numFmtId="3" fontId="46" fillId="28" borderId="131" xfId="1" applyNumberFormat="1" applyFont="1" applyFill="1" applyBorder="1" applyAlignment="1">
      <alignment vertical="center"/>
    </xf>
    <xf numFmtId="3" fontId="46" fillId="28" borderId="124" xfId="1" applyNumberFormat="1" applyFont="1" applyFill="1" applyBorder="1" applyAlignment="1">
      <alignment vertical="center"/>
    </xf>
    <xf numFmtId="3" fontId="46" fillId="28" borderId="125" xfId="1" applyNumberFormat="1" applyFont="1" applyFill="1" applyBorder="1" applyAlignment="1">
      <alignment vertical="center"/>
    </xf>
    <xf numFmtId="3" fontId="46" fillId="28" borderId="118" xfId="1" applyNumberFormat="1" applyFont="1" applyFill="1" applyBorder="1" applyAlignment="1">
      <alignment vertical="center"/>
    </xf>
    <xf numFmtId="3" fontId="46" fillId="28" borderId="86" xfId="1" applyNumberFormat="1" applyFont="1" applyFill="1" applyBorder="1" applyAlignment="1">
      <alignment vertical="center"/>
    </xf>
    <xf numFmtId="3" fontId="46" fillId="28" borderId="112" xfId="1" applyNumberFormat="1" applyFont="1" applyFill="1" applyBorder="1" applyAlignment="1">
      <alignment vertical="center"/>
    </xf>
    <xf numFmtId="3" fontId="46" fillId="2" borderId="118" xfId="1" applyNumberFormat="1" applyFont="1" applyFill="1" applyBorder="1" applyAlignment="1">
      <alignment vertical="center"/>
    </xf>
    <xf numFmtId="3" fontId="46" fillId="2" borderId="86" xfId="1" applyNumberFormat="1" applyFont="1" applyFill="1" applyBorder="1" applyAlignment="1">
      <alignment vertical="center"/>
    </xf>
    <xf numFmtId="3" fontId="46" fillId="2" borderId="112" xfId="1" applyNumberFormat="1" applyFont="1" applyFill="1" applyBorder="1" applyAlignment="1">
      <alignment vertical="center"/>
    </xf>
    <xf numFmtId="3" fontId="46" fillId="2" borderId="172" xfId="1" applyNumberFormat="1" applyFont="1" applyFill="1" applyBorder="1" applyAlignment="1">
      <alignment vertical="center"/>
    </xf>
    <xf numFmtId="3" fontId="46" fillId="2" borderId="102" xfId="1" applyNumberFormat="1" applyFont="1" applyFill="1" applyBorder="1" applyAlignment="1">
      <alignment vertical="center"/>
    </xf>
    <xf numFmtId="3" fontId="46" fillId="28" borderId="159" xfId="1" applyNumberFormat="1" applyFont="1" applyFill="1" applyBorder="1" applyAlignment="1">
      <alignment vertical="center"/>
    </xf>
    <xf numFmtId="3" fontId="46" fillId="28" borderId="152" xfId="1" applyNumberFormat="1" applyFont="1" applyFill="1" applyBorder="1" applyAlignment="1">
      <alignment vertical="center"/>
    </xf>
    <xf numFmtId="3" fontId="46" fillId="28" borderId="160" xfId="1" applyNumberFormat="1" applyFont="1" applyFill="1" applyBorder="1" applyAlignment="1">
      <alignment vertical="center"/>
    </xf>
    <xf numFmtId="3" fontId="46" fillId="28" borderId="161" xfId="1" applyNumberFormat="1" applyFont="1" applyFill="1" applyBorder="1" applyAlignment="1">
      <alignment vertical="center"/>
    </xf>
    <xf numFmtId="3" fontId="46" fillId="28" borderId="144" xfId="1" applyNumberFormat="1" applyFont="1" applyFill="1" applyBorder="1" applyAlignment="1">
      <alignment vertical="center"/>
    </xf>
    <xf numFmtId="3" fontId="46" fillId="28" borderId="137" xfId="1" applyNumberFormat="1" applyFont="1" applyFill="1" applyBorder="1" applyAlignment="1">
      <alignment vertical="center"/>
    </xf>
    <xf numFmtId="3" fontId="46" fillId="28" borderId="145" xfId="1" applyNumberFormat="1" applyFont="1" applyFill="1" applyBorder="1" applyAlignment="1">
      <alignment vertical="center"/>
    </xf>
    <xf numFmtId="3" fontId="46" fillId="28" borderId="146" xfId="1" applyNumberFormat="1" applyFont="1" applyFill="1" applyBorder="1" applyAlignment="1">
      <alignment vertical="center"/>
    </xf>
    <xf numFmtId="3" fontId="46" fillId="2" borderId="131" xfId="1" applyNumberFormat="1" applyFont="1" applyFill="1" applyBorder="1" applyAlignment="1">
      <alignment vertical="center"/>
    </xf>
    <xf numFmtId="3" fontId="46" fillId="2" borderId="124" xfId="1" applyNumberFormat="1" applyFont="1" applyFill="1" applyBorder="1" applyAlignment="1">
      <alignment vertical="center"/>
    </xf>
    <xf numFmtId="3" fontId="46" fillId="2" borderId="132" xfId="1" applyNumberFormat="1" applyFont="1" applyFill="1" applyBorder="1" applyAlignment="1">
      <alignment vertical="center"/>
    </xf>
    <xf numFmtId="3" fontId="46" fillId="2" borderId="133" xfId="1" applyNumberFormat="1" applyFont="1" applyFill="1" applyBorder="1" applyAlignment="1">
      <alignment vertical="center"/>
    </xf>
    <xf numFmtId="3" fontId="46" fillId="2" borderId="87" xfId="1" applyNumberFormat="1" applyFont="1" applyFill="1" applyBorder="1" applyAlignment="1">
      <alignment vertical="center"/>
    </xf>
    <xf numFmtId="3" fontId="46" fillId="2" borderId="120" xfId="1" applyNumberFormat="1" applyFont="1" applyFill="1" applyBorder="1" applyAlignment="1">
      <alignment vertical="center"/>
    </xf>
    <xf numFmtId="3" fontId="46" fillId="2" borderId="80" xfId="1" applyNumberFormat="1" applyFont="1" applyFill="1" applyBorder="1" applyAlignment="1">
      <alignment vertical="center"/>
    </xf>
    <xf numFmtId="3" fontId="46" fillId="2" borderId="85" xfId="1" applyNumberFormat="1" applyFont="1" applyFill="1" applyBorder="1" applyAlignment="1">
      <alignment vertical="center"/>
    </xf>
    <xf numFmtId="3" fontId="46" fillId="2" borderId="77" xfId="1" applyNumberFormat="1" applyFont="1" applyFill="1" applyBorder="1" applyAlignment="1">
      <alignment vertical="center"/>
    </xf>
    <xf numFmtId="0" fontId="46" fillId="2" borderId="89" xfId="1" applyFont="1" applyFill="1" applyBorder="1" applyAlignment="1">
      <alignment vertical="center"/>
    </xf>
    <xf numFmtId="0" fontId="46" fillId="2" borderId="90" xfId="1" applyFont="1" applyFill="1" applyBorder="1" applyAlignment="1">
      <alignment vertical="center"/>
    </xf>
    <xf numFmtId="3" fontId="46" fillId="28" borderId="162" xfId="1" applyNumberFormat="1" applyFont="1" applyFill="1" applyBorder="1" applyAlignment="1">
      <alignment vertical="center"/>
    </xf>
    <xf numFmtId="3" fontId="46" fillId="28" borderId="147" xfId="1" applyNumberFormat="1" applyFont="1" applyFill="1" applyBorder="1" applyAlignment="1">
      <alignment vertical="center"/>
    </xf>
    <xf numFmtId="3" fontId="46" fillId="2" borderId="134" xfId="1" applyNumberFormat="1" applyFont="1" applyFill="1" applyBorder="1" applyAlignment="1">
      <alignment vertical="center"/>
    </xf>
    <xf numFmtId="3" fontId="46" fillId="2" borderId="121" xfId="1" applyNumberFormat="1" applyFont="1" applyFill="1" applyBorder="1" applyAlignment="1">
      <alignment vertical="center"/>
    </xf>
    <xf numFmtId="3" fontId="46" fillId="2" borderId="88" xfId="1" applyNumberFormat="1" applyFont="1" applyFill="1" applyBorder="1" applyAlignment="1">
      <alignment vertical="center"/>
    </xf>
    <xf numFmtId="3" fontId="46" fillId="2" borderId="91" xfId="1" applyNumberFormat="1" applyFont="1" applyFill="1" applyBorder="1" applyAlignment="1">
      <alignment vertical="center"/>
    </xf>
    <xf numFmtId="3" fontId="46" fillId="2" borderId="103" xfId="1" applyNumberFormat="1" applyFont="1" applyFill="1" applyBorder="1" applyAlignment="1">
      <alignment vertical="center"/>
    </xf>
    <xf numFmtId="0" fontId="50" fillId="2" borderId="26" xfId="1" applyFont="1" applyFill="1" applyBorder="1" applyAlignment="1">
      <alignment vertical="center"/>
    </xf>
    <xf numFmtId="0" fontId="45" fillId="2" borderId="38" xfId="1" applyFont="1" applyFill="1" applyBorder="1"/>
    <xf numFmtId="0" fontId="45" fillId="2" borderId="68" xfId="1" applyFont="1" applyFill="1" applyBorder="1" applyAlignment="1">
      <alignment vertical="center"/>
    </xf>
    <xf numFmtId="0" fontId="45" fillId="2" borderId="92" xfId="1" applyFont="1" applyFill="1" applyBorder="1"/>
    <xf numFmtId="0" fontId="45" fillId="2" borderId="58" xfId="1" applyFont="1" applyFill="1" applyBorder="1"/>
    <xf numFmtId="0" fontId="48" fillId="2" borderId="58" xfId="1" applyFont="1" applyFill="1" applyBorder="1"/>
    <xf numFmtId="0" fontId="48" fillId="2" borderId="119" xfId="1" applyFont="1" applyFill="1" applyBorder="1"/>
    <xf numFmtId="0" fontId="46" fillId="2" borderId="92" xfId="1" applyFont="1" applyFill="1" applyBorder="1"/>
    <xf numFmtId="3" fontId="46" fillId="2" borderId="58" xfId="1" applyNumberFormat="1" applyFont="1" applyFill="1" applyBorder="1" applyAlignment="1">
      <alignment vertical="center"/>
    </xf>
    <xf numFmtId="3" fontId="46" fillId="2" borderId="119" xfId="1" applyNumberFormat="1" applyFont="1" applyFill="1" applyBorder="1" applyAlignment="1">
      <alignment vertical="center"/>
    </xf>
    <xf numFmtId="0" fontId="46" fillId="2" borderId="92" xfId="1" applyFont="1" applyFill="1" applyBorder="1" applyAlignment="1">
      <alignment horizontal="center" vertical="center" wrapText="1"/>
    </xf>
    <xf numFmtId="0" fontId="46" fillId="2" borderId="58" xfId="1" applyFont="1" applyFill="1" applyBorder="1"/>
    <xf numFmtId="3" fontId="46" fillId="2" borderId="92" xfId="1" applyNumberFormat="1" applyFont="1" applyFill="1" applyBorder="1" applyAlignment="1">
      <alignment vertical="center"/>
    </xf>
    <xf numFmtId="0" fontId="48" fillId="2" borderId="92" xfId="1" applyFont="1" applyFill="1" applyBorder="1"/>
    <xf numFmtId="0" fontId="45" fillId="2" borderId="119" xfId="1" applyFont="1" applyFill="1" applyBorder="1"/>
    <xf numFmtId="0" fontId="48" fillId="2" borderId="64" xfId="1" applyFont="1" applyFill="1" applyBorder="1"/>
    <xf numFmtId="3" fontId="48" fillId="2" borderId="0" xfId="1" applyNumberFormat="1" applyFont="1" applyFill="1" applyBorder="1" applyAlignment="1">
      <alignment horizontal="right"/>
    </xf>
    <xf numFmtId="0" fontId="48" fillId="2" borderId="0" xfId="1" applyFont="1" applyFill="1" applyBorder="1" applyAlignment="1">
      <alignment horizontal="right"/>
    </xf>
    <xf numFmtId="164" fontId="48" fillId="2" borderId="0" xfId="1" applyNumberFormat="1" applyFont="1" applyFill="1" applyBorder="1"/>
    <xf numFmtId="43" fontId="45" fillId="2" borderId="0" xfId="104" applyFont="1" applyFill="1" applyBorder="1"/>
    <xf numFmtId="0" fontId="46" fillId="2" borderId="0" xfId="1" applyFont="1" applyFill="1" applyBorder="1"/>
    <xf numFmtId="164" fontId="45" fillId="2" borderId="0" xfId="1" applyNumberFormat="1" applyFont="1" applyFill="1" applyBorder="1"/>
    <xf numFmtId="10" fontId="48" fillId="2" borderId="0" xfId="37" applyNumberFormat="1" applyFont="1" applyFill="1" applyBorder="1"/>
    <xf numFmtId="0" fontId="54" fillId="2" borderId="0" xfId="1" applyFont="1" applyFill="1" applyBorder="1"/>
    <xf numFmtId="0" fontId="54" fillId="2" borderId="0" xfId="1" applyFont="1" applyFill="1"/>
    <xf numFmtId="3" fontId="54" fillId="2" borderId="0" xfId="1" applyNumberFormat="1" applyFont="1" applyFill="1"/>
    <xf numFmtId="3" fontId="54" fillId="2" borderId="0" xfId="1" applyNumberFormat="1" applyFont="1" applyFill="1" applyBorder="1"/>
    <xf numFmtId="0" fontId="44" fillId="2" borderId="0" xfId="1" applyFont="1" applyFill="1" applyBorder="1"/>
    <xf numFmtId="0" fontId="44" fillId="2" borderId="0" xfId="1" applyFont="1" applyFill="1" applyBorder="1" applyAlignment="1">
      <alignment wrapText="1"/>
    </xf>
    <xf numFmtId="0" fontId="44" fillId="2" borderId="0" xfId="1" applyFont="1" applyFill="1" applyAlignment="1">
      <alignment wrapText="1"/>
    </xf>
    <xf numFmtId="0" fontId="55" fillId="2" borderId="0" xfId="1" applyFont="1" applyFill="1" applyBorder="1" applyAlignment="1">
      <alignment horizontal="center" vertical="center"/>
    </xf>
    <xf numFmtId="0" fontId="55" fillId="2" borderId="0" xfId="1" applyFont="1" applyFill="1" applyAlignment="1">
      <alignment horizontal="center" vertical="center"/>
    </xf>
    <xf numFmtId="0" fontId="54" fillId="2" borderId="0" xfId="1" applyFont="1" applyFill="1" applyBorder="1" applyAlignment="1">
      <alignment vertical="center"/>
    </xf>
    <xf numFmtId="0" fontId="54" fillId="2" borderId="0" xfId="1" applyFont="1" applyFill="1" applyAlignment="1">
      <alignment vertical="center"/>
    </xf>
    <xf numFmtId="0" fontId="44" fillId="2" borderId="0" xfId="1" applyFont="1" applyFill="1" applyBorder="1" applyAlignment="1">
      <alignment vertical="center"/>
    </xf>
    <xf numFmtId="0" fontId="44" fillId="2" borderId="0" xfId="1" applyFont="1" applyFill="1" applyAlignment="1">
      <alignment vertical="center"/>
    </xf>
    <xf numFmtId="0" fontId="46" fillId="0" borderId="0" xfId="1" applyFont="1"/>
    <xf numFmtId="0" fontId="46" fillId="0" borderId="0" xfId="1" applyFont="1" applyAlignment="1">
      <alignment wrapText="1"/>
    </xf>
    <xf numFmtId="0" fontId="42" fillId="0" borderId="174" xfId="1" applyFont="1" applyBorder="1" applyAlignment="1">
      <alignment horizontal="center" vertical="center"/>
    </xf>
    <xf numFmtId="0" fontId="42" fillId="0" borderId="174" xfId="1" applyFont="1" applyBorder="1" applyAlignment="1">
      <alignment horizontal="center" vertical="center" wrapText="1"/>
    </xf>
    <xf numFmtId="0" fontId="42" fillId="0" borderId="206" xfId="1" applyFont="1" applyBorder="1" applyAlignment="1">
      <alignment horizontal="center" vertical="center"/>
    </xf>
    <xf numFmtId="0" fontId="42" fillId="0" borderId="207" xfId="1" applyFont="1" applyBorder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46" fillId="0" borderId="175" xfId="1" applyFont="1" applyBorder="1" applyAlignment="1">
      <alignment horizontal="center" vertical="center"/>
    </xf>
    <xf numFmtId="0" fontId="46" fillId="0" borderId="175" xfId="1" applyFont="1" applyBorder="1" applyAlignment="1">
      <alignment vertical="center"/>
    </xf>
    <xf numFmtId="3" fontId="46" fillId="0" borderId="208" xfId="1" applyNumberFormat="1" applyFont="1" applyBorder="1" applyAlignment="1">
      <alignment vertical="center"/>
    </xf>
    <xf numFmtId="3" fontId="46" fillId="0" borderId="209" xfId="1" applyNumberFormat="1" applyFont="1" applyBorder="1" applyAlignment="1">
      <alignment vertical="center"/>
    </xf>
    <xf numFmtId="0" fontId="46" fillId="0" borderId="0" xfId="1" applyFont="1" applyAlignment="1">
      <alignment vertical="center"/>
    </xf>
    <xf numFmtId="0" fontId="45" fillId="0" borderId="19" xfId="1" applyFont="1" applyBorder="1" applyAlignment="1">
      <alignment horizontal="center" vertical="center"/>
    </xf>
    <xf numFmtId="0" fontId="45" fillId="0" borderId="19" xfId="1" applyFont="1" applyBorder="1" applyAlignment="1">
      <alignment vertical="center"/>
    </xf>
    <xf numFmtId="3" fontId="45" fillId="0" borderId="210" xfId="1" applyNumberFormat="1" applyFont="1" applyBorder="1" applyAlignment="1">
      <alignment vertical="center"/>
    </xf>
    <xf numFmtId="3" fontId="45" fillId="0" borderId="211" xfId="1" applyNumberFormat="1" applyFont="1" applyBorder="1" applyAlignment="1">
      <alignment vertical="center"/>
    </xf>
    <xf numFmtId="3" fontId="45" fillId="0" borderId="211" xfId="1" applyNumberFormat="1" applyFont="1" applyFill="1" applyBorder="1" applyAlignment="1">
      <alignment vertical="center"/>
    </xf>
    <xf numFmtId="0" fontId="45" fillId="0" borderId="0" xfId="1" applyFont="1" applyAlignment="1">
      <alignment vertical="center"/>
    </xf>
    <xf numFmtId="0" fontId="42" fillId="0" borderId="19" xfId="1" applyFont="1" applyBorder="1" applyAlignment="1">
      <alignment vertical="center"/>
    </xf>
    <xf numFmtId="3" fontId="42" fillId="0" borderId="210" xfId="1" applyNumberFormat="1" applyFont="1" applyBorder="1" applyAlignment="1">
      <alignment vertical="center"/>
    </xf>
    <xf numFmtId="3" fontId="42" fillId="0" borderId="211" xfId="1" applyNumberFormat="1" applyFont="1" applyBorder="1" applyAlignment="1">
      <alignment vertical="center"/>
    </xf>
    <xf numFmtId="3" fontId="42" fillId="0" borderId="211" xfId="1" applyNumberFormat="1" applyFont="1" applyFill="1" applyBorder="1" applyAlignment="1">
      <alignment vertical="center"/>
    </xf>
    <xf numFmtId="0" fontId="42" fillId="0" borderId="0" xfId="1" applyFont="1" applyAlignment="1">
      <alignment vertical="center"/>
    </xf>
    <xf numFmtId="0" fontId="45" fillId="0" borderId="205" xfId="1" applyFont="1" applyBorder="1" applyAlignment="1">
      <alignment horizontal="center" vertical="center"/>
    </xf>
    <xf numFmtId="0" fontId="45" fillId="0" borderId="205" xfId="1" applyFont="1" applyBorder="1" applyAlignment="1">
      <alignment vertical="center"/>
    </xf>
    <xf numFmtId="3" fontId="45" fillId="0" borderId="212" xfId="1" applyNumberFormat="1" applyFont="1" applyBorder="1" applyAlignment="1">
      <alignment vertical="center"/>
    </xf>
    <xf numFmtId="3" fontId="45" fillId="0" borderId="213" xfId="1" applyNumberFormat="1" applyFont="1" applyBorder="1" applyAlignment="1">
      <alignment vertical="center"/>
    </xf>
    <xf numFmtId="3" fontId="45" fillId="0" borderId="213" xfId="1" applyNumberFormat="1" applyFont="1" applyFill="1" applyBorder="1" applyAlignment="1">
      <alignment vertical="center"/>
    </xf>
    <xf numFmtId="164" fontId="45" fillId="0" borderId="0" xfId="1" applyNumberFormat="1" applyFont="1"/>
    <xf numFmtId="3" fontId="46" fillId="0" borderId="0" xfId="1" applyNumberFormat="1" applyFont="1" applyBorder="1" applyAlignment="1">
      <alignment vertical="center"/>
    </xf>
    <xf numFmtId="3" fontId="45" fillId="0" borderId="0" xfId="1" applyNumberFormat="1" applyFont="1" applyBorder="1" applyAlignment="1">
      <alignment vertical="center"/>
    </xf>
    <xf numFmtId="3" fontId="45" fillId="0" borderId="0" xfId="1" applyNumberFormat="1" applyFont="1" applyFill="1" applyBorder="1" applyAlignment="1">
      <alignment vertical="center"/>
    </xf>
    <xf numFmtId="3" fontId="42" fillId="0" borderId="0" xfId="1" applyNumberFormat="1" applyFont="1" applyBorder="1" applyAlignment="1">
      <alignment vertical="center"/>
    </xf>
    <xf numFmtId="3" fontId="42" fillId="0" borderId="0" xfId="1" applyNumberFormat="1" applyFont="1" applyFill="1" applyBorder="1" applyAlignment="1">
      <alignment vertical="center"/>
    </xf>
    <xf numFmtId="0" fontId="45" fillId="30" borderId="285" xfId="129" applyFont="1" applyFill="1" applyBorder="1" applyAlignment="1">
      <alignment horizontal="center" vertical="center"/>
    </xf>
    <xf numFmtId="173" fontId="45" fillId="30" borderId="264" xfId="129" applyNumberFormat="1" applyFont="1" applyFill="1" applyBorder="1" applyAlignment="1">
      <alignment vertical="center"/>
    </xf>
    <xf numFmtId="173" fontId="45" fillId="0" borderId="264" xfId="129" applyNumberFormat="1" applyFont="1" applyBorder="1" applyAlignment="1">
      <alignment vertical="center"/>
    </xf>
    <xf numFmtId="166" fontId="45" fillId="30" borderId="286" xfId="134" applyNumberFormat="1" applyFont="1" applyFill="1" applyBorder="1" applyAlignment="1" applyProtection="1">
      <alignment vertical="center"/>
    </xf>
    <xf numFmtId="173" fontId="45" fillId="30" borderId="265" xfId="129" applyNumberFormat="1" applyFont="1" applyFill="1" applyBorder="1" applyAlignment="1">
      <alignment vertical="center"/>
    </xf>
    <xf numFmtId="173" fontId="42" fillId="30" borderId="287" xfId="129" applyNumberFormat="1" applyFont="1" applyFill="1" applyBorder="1" applyAlignment="1">
      <alignment vertical="center"/>
    </xf>
    <xf numFmtId="173" fontId="42" fillId="0" borderId="287" xfId="129" applyNumberFormat="1" applyFont="1" applyBorder="1" applyAlignment="1">
      <alignment vertical="center"/>
    </xf>
    <xf numFmtId="166" fontId="42" fillId="30" borderId="288" xfId="134" applyNumberFormat="1" applyFont="1" applyFill="1" applyBorder="1" applyAlignment="1" applyProtection="1">
      <alignment vertical="center"/>
    </xf>
    <xf numFmtId="173" fontId="42" fillId="30" borderId="289" xfId="129" applyNumberFormat="1" applyFont="1" applyFill="1" applyBorder="1" applyAlignment="1">
      <alignment vertical="center"/>
    </xf>
    <xf numFmtId="0" fontId="45" fillId="30" borderId="270" xfId="129" applyFont="1" applyFill="1" applyBorder="1" applyAlignment="1">
      <alignment horizontal="center" vertical="center"/>
    </xf>
    <xf numFmtId="173" fontId="42" fillId="30" borderId="291" xfId="129" applyNumberFormat="1" applyFont="1" applyFill="1" applyBorder="1" applyAlignment="1">
      <alignment vertical="center"/>
    </xf>
    <xf numFmtId="166" fontId="42" fillId="30" borderId="292" xfId="134" applyNumberFormat="1" applyFont="1" applyFill="1" applyBorder="1" applyAlignment="1" applyProtection="1">
      <alignment vertical="center"/>
    </xf>
    <xf numFmtId="173" fontId="42" fillId="30" borderId="293" xfId="129" applyNumberFormat="1" applyFont="1" applyFill="1" applyBorder="1" applyAlignment="1">
      <alignment vertical="center"/>
    </xf>
    <xf numFmtId="0" fontId="45" fillId="30" borderId="295" xfId="129" applyFont="1" applyFill="1" applyBorder="1" applyAlignment="1">
      <alignment horizontal="center" vertical="center"/>
    </xf>
    <xf numFmtId="173" fontId="45" fillId="30" borderId="296" xfId="129" applyNumberFormat="1" applyFont="1" applyFill="1" applyBorder="1" applyAlignment="1">
      <alignment vertical="center"/>
    </xf>
    <xf numFmtId="173" fontId="45" fillId="0" borderId="296" xfId="129" applyNumberFormat="1" applyFont="1" applyBorder="1" applyAlignment="1">
      <alignment vertical="center"/>
    </xf>
    <xf numFmtId="166" fontId="45" fillId="30" borderId="297" xfId="134" applyNumberFormat="1" applyFont="1" applyFill="1" applyBorder="1" applyAlignment="1" applyProtection="1">
      <alignment vertical="center"/>
    </xf>
    <xf numFmtId="173" fontId="45" fillId="30" borderId="298" xfId="129" applyNumberFormat="1" applyFont="1" applyFill="1" applyBorder="1" applyAlignment="1">
      <alignment vertical="center"/>
    </xf>
    <xf numFmtId="0" fontId="45" fillId="30" borderId="235" xfId="129" applyFont="1" applyFill="1" applyBorder="1" applyAlignment="1">
      <alignment horizontal="center" vertical="center"/>
    </xf>
    <xf numFmtId="166" fontId="42" fillId="30" borderId="299" xfId="134" applyNumberFormat="1" applyFont="1" applyFill="1" applyBorder="1" applyAlignment="1" applyProtection="1">
      <alignment vertical="center"/>
    </xf>
    <xf numFmtId="173" fontId="42" fillId="30" borderId="262" xfId="129" applyNumberFormat="1" applyFont="1" applyFill="1" applyBorder="1" applyAlignment="1">
      <alignment vertical="center"/>
    </xf>
    <xf numFmtId="166" fontId="42" fillId="30" borderId="286" xfId="134" applyNumberFormat="1" applyFont="1" applyFill="1" applyBorder="1" applyAlignment="1" applyProtection="1">
      <alignment vertical="center"/>
    </xf>
    <xf numFmtId="173" fontId="42" fillId="30" borderId="265" xfId="129" applyNumberFormat="1" applyFont="1" applyFill="1" applyBorder="1" applyAlignment="1">
      <alignment vertical="center"/>
    </xf>
    <xf numFmtId="0" fontId="45" fillId="30" borderId="237" xfId="129" applyFont="1" applyFill="1" applyBorder="1" applyAlignment="1">
      <alignment horizontal="center" vertical="center"/>
    </xf>
    <xf numFmtId="0" fontId="46" fillId="30" borderId="223" xfId="129" applyFont="1" applyFill="1" applyBorder="1" applyAlignment="1">
      <alignment horizontal="center" vertical="center"/>
    </xf>
    <xf numFmtId="173" fontId="46" fillId="30" borderId="263" xfId="129" applyNumberFormat="1" applyFont="1" applyFill="1" applyBorder="1" applyAlignment="1">
      <alignment vertical="center"/>
    </xf>
    <xf numFmtId="173" fontId="46" fillId="0" borderId="263" xfId="129" applyNumberFormat="1" applyFont="1" applyBorder="1" applyAlignment="1">
      <alignment vertical="center"/>
    </xf>
    <xf numFmtId="166" fontId="46" fillId="30" borderId="222" xfId="134" applyNumberFormat="1" applyFont="1" applyFill="1" applyBorder="1" applyAlignment="1" applyProtection="1">
      <alignment vertical="center"/>
    </xf>
    <xf numFmtId="173" fontId="46" fillId="30" borderId="261" xfId="129" applyNumberFormat="1" applyFont="1" applyFill="1" applyBorder="1" applyAlignment="1">
      <alignment vertical="center"/>
    </xf>
    <xf numFmtId="0" fontId="45" fillId="30" borderId="223" xfId="129" applyFont="1" applyFill="1" applyBorder="1" applyAlignment="1">
      <alignment horizontal="center" vertical="center"/>
    </xf>
    <xf numFmtId="173" fontId="45" fillId="30" borderId="263" xfId="129" applyNumberFormat="1" applyFont="1" applyFill="1" applyBorder="1" applyAlignment="1">
      <alignment vertical="center"/>
    </xf>
    <xf numFmtId="173" fontId="45" fillId="0" borderId="263" xfId="129" applyNumberFormat="1" applyFont="1" applyBorder="1" applyAlignment="1">
      <alignment vertical="center"/>
    </xf>
    <xf numFmtId="166" fontId="45" fillId="30" borderId="222" xfId="134" applyNumberFormat="1" applyFont="1" applyFill="1" applyBorder="1" applyAlignment="1" applyProtection="1">
      <alignment vertical="center"/>
    </xf>
    <xf numFmtId="173" fontId="45" fillId="30" borderId="261" xfId="129" applyNumberFormat="1" applyFont="1" applyFill="1" applyBorder="1" applyAlignment="1">
      <alignment vertical="center"/>
    </xf>
    <xf numFmtId="173" fontId="46" fillId="30" borderId="227" xfId="129" applyNumberFormat="1" applyFont="1" applyFill="1" applyBorder="1" applyAlignment="1">
      <alignment vertical="center"/>
    </xf>
    <xf numFmtId="173" fontId="46" fillId="0" borderId="227" xfId="129" applyNumberFormat="1" applyFont="1" applyBorder="1" applyAlignment="1">
      <alignment vertical="center"/>
    </xf>
    <xf numFmtId="166" fontId="46" fillId="30" borderId="226" xfId="134" applyNumberFormat="1" applyFont="1" applyFill="1" applyBorder="1" applyAlignment="1" applyProtection="1">
      <alignment vertical="center"/>
    </xf>
    <xf numFmtId="173" fontId="46" fillId="30" borderId="228" xfId="129" applyNumberFormat="1" applyFont="1" applyFill="1" applyBorder="1" applyAlignment="1">
      <alignment vertical="center"/>
    </xf>
    <xf numFmtId="0" fontId="46" fillId="30" borderId="237" xfId="129" applyFont="1" applyFill="1" applyBorder="1" applyAlignment="1">
      <alignment horizontal="center" vertical="center"/>
    </xf>
    <xf numFmtId="173" fontId="46" fillId="30" borderId="230" xfId="129" applyNumberFormat="1" applyFont="1" applyFill="1" applyBorder="1" applyAlignment="1">
      <alignment vertical="center"/>
    </xf>
    <xf numFmtId="173" fontId="46" fillId="0" borderId="230" xfId="129" applyNumberFormat="1" applyFont="1" applyBorder="1" applyAlignment="1">
      <alignment vertical="center"/>
    </xf>
    <xf numFmtId="166" fontId="46" fillId="30" borderId="229" xfId="134" applyNumberFormat="1" applyFont="1" applyFill="1" applyBorder="1" applyAlignment="1" applyProtection="1">
      <alignment vertical="center"/>
    </xf>
    <xf numFmtId="173" fontId="46" fillId="30" borderId="231" xfId="129" applyNumberFormat="1" applyFont="1" applyFill="1" applyBorder="1" applyAlignment="1">
      <alignment vertical="center"/>
    </xf>
    <xf numFmtId="166" fontId="45" fillId="30" borderId="299" xfId="134" applyNumberFormat="1" applyFont="1" applyFill="1" applyBorder="1" applyAlignment="1" applyProtection="1">
      <alignment vertical="center"/>
    </xf>
    <xf numFmtId="173" fontId="45" fillId="30" borderId="262" xfId="129" applyNumberFormat="1" applyFont="1" applyFill="1" applyBorder="1" applyAlignment="1">
      <alignment vertical="center"/>
    </xf>
    <xf numFmtId="0" fontId="46" fillId="30" borderId="223" xfId="43" applyFont="1" applyFill="1" applyBorder="1" applyAlignment="1">
      <alignment horizontal="center" vertical="center"/>
    </xf>
    <xf numFmtId="0" fontId="45" fillId="30" borderId="302" xfId="43" applyFont="1" applyFill="1" applyBorder="1" applyAlignment="1">
      <alignment horizontal="center" vertical="center"/>
    </xf>
    <xf numFmtId="0" fontId="45" fillId="30" borderId="285" xfId="43" applyFont="1" applyFill="1" applyBorder="1" applyAlignment="1">
      <alignment horizontal="center" vertical="center"/>
    </xf>
    <xf numFmtId="0" fontId="45" fillId="30" borderId="295" xfId="43" applyFont="1" applyFill="1" applyBorder="1" applyAlignment="1">
      <alignment horizontal="center" vertical="center"/>
    </xf>
    <xf numFmtId="0" fontId="45" fillId="30" borderId="304" xfId="43" applyFont="1" applyFill="1" applyBorder="1" applyAlignment="1">
      <alignment horizontal="center" vertical="center"/>
    </xf>
    <xf numFmtId="173" fontId="45" fillId="30" borderId="217" xfId="129" applyNumberFormat="1" applyFont="1" applyFill="1" applyBorder="1" applyAlignment="1">
      <alignment vertical="center"/>
    </xf>
    <xf numFmtId="173" fontId="45" fillId="0" borderId="217" xfId="129" applyNumberFormat="1" applyFont="1" applyBorder="1" applyAlignment="1">
      <alignment vertical="center"/>
    </xf>
    <xf numFmtId="166" fontId="45" fillId="30" borderId="216" xfId="134" applyNumberFormat="1" applyFont="1" applyFill="1" applyBorder="1" applyAlignment="1" applyProtection="1">
      <alignment vertical="center"/>
    </xf>
    <xf numFmtId="173" fontId="45" fillId="30" borderId="218" xfId="129" applyNumberFormat="1" applyFont="1" applyFill="1" applyBorder="1" applyAlignment="1">
      <alignment vertical="center"/>
    </xf>
    <xf numFmtId="0" fontId="45" fillId="30" borderId="302" xfId="129" applyFont="1" applyFill="1" applyBorder="1" applyAlignment="1">
      <alignment horizontal="center" vertical="center"/>
    </xf>
    <xf numFmtId="173" fontId="42" fillId="30" borderId="264" xfId="129" applyNumberFormat="1" applyFont="1" applyFill="1" applyBorder="1" applyAlignment="1">
      <alignment vertical="center"/>
    </xf>
    <xf numFmtId="173" fontId="42" fillId="0" borderId="264" xfId="129" applyNumberFormat="1" applyFont="1" applyBorder="1" applyAlignment="1">
      <alignment vertical="center"/>
    </xf>
    <xf numFmtId="0" fontId="45" fillId="30" borderId="223" xfId="43" applyFont="1" applyFill="1" applyBorder="1" applyAlignment="1">
      <alignment horizontal="center" vertical="center"/>
    </xf>
    <xf numFmtId="0" fontId="46" fillId="30" borderId="235" xfId="43" applyFont="1" applyFill="1" applyBorder="1" applyAlignment="1">
      <alignment horizontal="center" vertical="center"/>
    </xf>
    <xf numFmtId="0" fontId="45" fillId="30" borderId="0" xfId="126" applyFont="1" applyFill="1" applyAlignment="1">
      <alignment vertical="center"/>
    </xf>
    <xf numFmtId="0" fontId="46" fillId="30" borderId="0" xfId="129" applyFont="1" applyFill="1" applyAlignment="1">
      <alignment horizontal="center" vertical="center"/>
    </xf>
    <xf numFmtId="0" fontId="46" fillId="30" borderId="0" xfId="129" applyFont="1" applyFill="1" applyAlignment="1">
      <alignment vertical="center"/>
    </xf>
    <xf numFmtId="173" fontId="46" fillId="30" borderId="0" xfId="129" applyNumberFormat="1" applyFont="1" applyFill="1" applyAlignment="1">
      <alignment vertical="center"/>
    </xf>
    <xf numFmtId="173" fontId="46" fillId="0" borderId="0" xfId="129" applyNumberFormat="1" applyFont="1" applyAlignment="1">
      <alignment vertical="center"/>
    </xf>
    <xf numFmtId="166" fontId="46" fillId="30" borderId="0" xfId="134" applyNumberFormat="1" applyFont="1" applyFill="1" applyBorder="1" applyAlignment="1" applyProtection="1">
      <alignment vertical="center"/>
    </xf>
    <xf numFmtId="0" fontId="45" fillId="30" borderId="0" xfId="126" applyFont="1" applyFill="1" applyBorder="1" applyAlignment="1">
      <alignment vertical="center"/>
    </xf>
    <xf numFmtId="0" fontId="46" fillId="30" borderId="280" xfId="129" applyFont="1" applyFill="1" applyBorder="1" applyAlignment="1">
      <alignment horizontal="center" vertical="center"/>
    </xf>
    <xf numFmtId="173" fontId="46" fillId="30" borderId="281" xfId="129" applyNumberFormat="1" applyFont="1" applyFill="1" applyBorder="1" applyAlignment="1">
      <alignment vertical="center"/>
    </xf>
    <xf numFmtId="166" fontId="46" fillId="30" borderId="282" xfId="134" applyNumberFormat="1" applyFont="1" applyFill="1" applyBorder="1" applyAlignment="1" applyProtection="1">
      <alignment vertical="center"/>
    </xf>
    <xf numFmtId="173" fontId="46" fillId="30" borderId="283" xfId="129" applyNumberFormat="1" applyFont="1" applyFill="1" applyBorder="1" applyAlignment="1">
      <alignment vertical="center"/>
    </xf>
    <xf numFmtId="0" fontId="56" fillId="0" borderId="0" xfId="126" applyFont="1" applyAlignment="1">
      <alignment vertical="center"/>
    </xf>
    <xf numFmtId="0" fontId="47" fillId="0" borderId="0" xfId="126" applyFont="1" applyBorder="1" applyAlignment="1">
      <alignment vertical="center"/>
    </xf>
    <xf numFmtId="0" fontId="47" fillId="30" borderId="0" xfId="126" applyFont="1" applyFill="1" applyAlignment="1">
      <alignment vertical="center"/>
    </xf>
    <xf numFmtId="0" fontId="47" fillId="30" borderId="0" xfId="126" applyFont="1" applyFill="1" applyBorder="1" applyAlignment="1">
      <alignment vertical="center"/>
    </xf>
    <xf numFmtId="0" fontId="47" fillId="0" borderId="0" xfId="126" applyFont="1" applyAlignment="1">
      <alignment vertical="center"/>
    </xf>
    <xf numFmtId="0" fontId="45" fillId="0" borderId="0" xfId="126" applyFont="1" applyAlignment="1">
      <alignment vertical="center"/>
    </xf>
    <xf numFmtId="0" fontId="46" fillId="30" borderId="0" xfId="126" applyFont="1" applyFill="1" applyBorder="1" applyAlignment="1">
      <alignment vertical="center"/>
    </xf>
    <xf numFmtId="0" fontId="46" fillId="30" borderId="0" xfId="126" applyFont="1" applyFill="1" applyAlignment="1">
      <alignment vertical="center"/>
    </xf>
    <xf numFmtId="172" fontId="46" fillId="30" borderId="0" xfId="126" applyNumberFormat="1" applyFont="1" applyFill="1" applyBorder="1" applyAlignment="1">
      <alignment vertical="center"/>
    </xf>
    <xf numFmtId="0" fontId="53" fillId="0" borderId="0" xfId="126" applyFont="1" applyAlignment="1">
      <alignment vertical="center"/>
    </xf>
    <xf numFmtId="0" fontId="45" fillId="30" borderId="284" xfId="126" applyFont="1" applyFill="1" applyBorder="1" applyAlignment="1">
      <alignment vertical="center"/>
    </xf>
    <xf numFmtId="0" fontId="45" fillId="30" borderId="290" xfId="126" applyFont="1" applyFill="1" applyBorder="1" applyAlignment="1">
      <alignment vertical="center"/>
    </xf>
    <xf numFmtId="0" fontId="45" fillId="30" borderId="294" xfId="126" applyFont="1" applyFill="1" applyBorder="1" applyAlignment="1">
      <alignment vertical="center"/>
    </xf>
    <xf numFmtId="0" fontId="45" fillId="30" borderId="303" xfId="126" applyFont="1" applyFill="1" applyBorder="1" applyAlignment="1">
      <alignment vertical="center"/>
    </xf>
    <xf numFmtId="172" fontId="45" fillId="30" borderId="0" xfId="126" applyNumberFormat="1" applyFont="1" applyFill="1" applyBorder="1" applyAlignment="1">
      <alignment vertical="center"/>
    </xf>
    <xf numFmtId="0" fontId="42" fillId="30" borderId="0" xfId="126" applyFont="1" applyFill="1" applyBorder="1" applyAlignment="1">
      <alignment vertical="center"/>
    </xf>
    <xf numFmtId="0" fontId="42" fillId="30" borderId="284" xfId="126" applyFont="1" applyFill="1" applyBorder="1" applyAlignment="1">
      <alignment vertical="center"/>
    </xf>
    <xf numFmtId="49" fontId="46" fillId="2" borderId="263" xfId="3" applyNumberFormat="1" applyFont="1" applyFill="1" applyBorder="1" applyAlignment="1" applyProtection="1">
      <alignment horizontal="center" vertical="center" wrapText="1"/>
      <protection locked="0"/>
    </xf>
    <xf numFmtId="173" fontId="45" fillId="34" borderId="296" xfId="129" applyNumberFormat="1" applyFont="1" applyFill="1" applyBorder="1" applyAlignment="1">
      <alignment vertical="center"/>
    </xf>
    <xf numFmtId="173" fontId="46" fillId="34" borderId="263" xfId="129" applyNumberFormat="1" applyFont="1" applyFill="1" applyBorder="1" applyAlignment="1">
      <alignment vertical="center"/>
    </xf>
    <xf numFmtId="173" fontId="45" fillId="34" borderId="264" xfId="129" applyNumberFormat="1" applyFont="1" applyFill="1" applyBorder="1" applyAlignment="1">
      <alignment vertical="center"/>
    </xf>
    <xf numFmtId="172" fontId="46" fillId="29" borderId="187" xfId="3" applyNumberFormat="1" applyFont="1" applyFill="1" applyBorder="1" applyAlignment="1" applyProtection="1">
      <alignment vertical="center" wrapText="1"/>
    </xf>
    <xf numFmtId="172" fontId="46" fillId="29" borderId="188" xfId="3" applyNumberFormat="1" applyFont="1" applyFill="1" applyBorder="1" applyAlignment="1" applyProtection="1">
      <alignment vertical="center" wrapText="1"/>
    </xf>
    <xf numFmtId="172" fontId="46" fillId="29" borderId="189" xfId="3" applyNumberFormat="1" applyFont="1" applyFill="1" applyBorder="1" applyAlignment="1" applyProtection="1">
      <alignment vertical="center" wrapText="1"/>
    </xf>
    <xf numFmtId="172" fontId="46" fillId="29" borderId="188" xfId="103" applyNumberFormat="1" applyFont="1" applyFill="1" applyBorder="1" applyAlignment="1" applyProtection="1">
      <alignment horizontal="right" vertical="center"/>
      <protection locked="0"/>
    </xf>
    <xf numFmtId="172" fontId="46" fillId="29" borderId="189" xfId="3" applyNumberFormat="1" applyFont="1" applyFill="1" applyBorder="1" applyAlignment="1" applyProtection="1">
      <alignment vertical="center"/>
      <protection locked="0"/>
    </xf>
    <xf numFmtId="172" fontId="42" fillId="2" borderId="163" xfId="6" applyNumberFormat="1" applyFont="1" applyFill="1" applyBorder="1" applyAlignment="1" applyProtection="1">
      <alignment vertical="center"/>
    </xf>
    <xf numFmtId="172" fontId="42" fillId="2" borderId="164" xfId="6" applyNumberFormat="1" applyFont="1" applyFill="1" applyBorder="1" applyAlignment="1" applyProtection="1">
      <alignment vertical="center"/>
    </xf>
    <xf numFmtId="172" fontId="42" fillId="2" borderId="190" xfId="3" applyNumberFormat="1" applyFont="1" applyFill="1" applyBorder="1" applyAlignment="1" applyProtection="1">
      <alignment vertical="center" wrapText="1"/>
    </xf>
    <xf numFmtId="172" fontId="45" fillId="2" borderId="163" xfId="3" applyNumberFormat="1" applyFont="1" applyFill="1" applyBorder="1" applyAlignment="1" applyProtection="1">
      <alignment vertical="center" wrapText="1"/>
    </xf>
    <xf numFmtId="172" fontId="45" fillId="2" borderId="164" xfId="103" applyNumberFormat="1" applyFont="1" applyFill="1" applyBorder="1" applyAlignment="1" applyProtection="1">
      <alignment horizontal="right" vertical="center"/>
      <protection locked="0"/>
    </xf>
    <xf numFmtId="172" fontId="45" fillId="2" borderId="190" xfId="3" applyNumberFormat="1" applyFont="1" applyFill="1" applyBorder="1" applyAlignment="1" applyProtection="1">
      <alignment vertical="center"/>
      <protection locked="0"/>
    </xf>
    <xf numFmtId="172" fontId="45" fillId="2" borderId="76" xfId="3" applyNumberFormat="1" applyFont="1" applyFill="1" applyBorder="1" applyAlignment="1" applyProtection="1">
      <alignment vertical="center" wrapText="1"/>
    </xf>
    <xf numFmtId="172" fontId="45" fillId="2" borderId="40" xfId="3" applyNumberFormat="1" applyFont="1" applyFill="1" applyBorder="1" applyAlignment="1" applyProtection="1">
      <alignment vertical="center" wrapText="1"/>
    </xf>
    <xf numFmtId="172" fontId="45" fillId="2" borderId="41" xfId="3" applyNumberFormat="1" applyFont="1" applyFill="1" applyBorder="1" applyAlignment="1" applyProtection="1">
      <alignment vertical="center" wrapText="1"/>
    </xf>
    <xf numFmtId="172" fontId="48" fillId="2" borderId="76" xfId="3" applyNumberFormat="1" applyFont="1" applyFill="1" applyBorder="1" applyAlignment="1" applyProtection="1">
      <alignment vertical="center" wrapText="1"/>
    </xf>
    <xf numFmtId="172" fontId="48" fillId="2" borderId="41" xfId="3" applyNumberFormat="1" applyFont="1" applyFill="1" applyBorder="1" applyAlignment="1" applyProtection="1">
      <alignment vertical="center" wrapText="1"/>
    </xf>
    <xf numFmtId="172" fontId="45" fillId="2" borderId="40" xfId="103" applyNumberFormat="1" applyFont="1" applyFill="1" applyBorder="1" applyAlignment="1" applyProtection="1">
      <alignment horizontal="right" vertical="center"/>
      <protection locked="0"/>
    </xf>
    <xf numFmtId="172" fontId="45" fillId="2" borderId="41" xfId="3" applyNumberFormat="1" applyFont="1" applyFill="1" applyBorder="1" applyAlignment="1" applyProtection="1">
      <alignment vertical="center"/>
      <protection locked="0"/>
    </xf>
    <xf numFmtId="172" fontId="45" fillId="2" borderId="191" xfId="3" applyNumberFormat="1" applyFont="1" applyFill="1" applyBorder="1" applyAlignment="1" applyProtection="1">
      <alignment vertical="center" wrapText="1"/>
    </xf>
    <xf numFmtId="172" fontId="45" fillId="2" borderId="192" xfId="3" applyNumberFormat="1" applyFont="1" applyFill="1" applyBorder="1" applyAlignment="1" applyProtection="1">
      <alignment vertical="center" wrapText="1"/>
    </xf>
    <xf numFmtId="172" fontId="45" fillId="2" borderId="193" xfId="3" applyNumberFormat="1" applyFont="1" applyFill="1" applyBorder="1" applyAlignment="1" applyProtection="1">
      <alignment vertical="center" wrapText="1"/>
    </xf>
    <xf numFmtId="172" fontId="45" fillId="2" borderId="192" xfId="103" applyNumberFormat="1" applyFont="1" applyFill="1" applyBorder="1" applyAlignment="1" applyProtection="1">
      <alignment horizontal="right" vertical="center"/>
      <protection locked="0"/>
    </xf>
    <xf numFmtId="172" fontId="45" fillId="2" borderId="193" xfId="3" applyNumberFormat="1" applyFont="1" applyFill="1" applyBorder="1" applyAlignment="1" applyProtection="1">
      <alignment vertical="center"/>
      <protection locked="0"/>
    </xf>
    <xf numFmtId="172" fontId="45" fillId="2" borderId="194" xfId="3" applyNumberFormat="1" applyFont="1" applyFill="1" applyBorder="1" applyAlignment="1" applyProtection="1">
      <alignment vertical="center" wrapText="1"/>
    </xf>
    <xf numFmtId="172" fontId="45" fillId="2" borderId="195" xfId="3" applyNumberFormat="1" applyFont="1" applyFill="1" applyBorder="1" applyAlignment="1" applyProtection="1">
      <alignment vertical="center" wrapText="1"/>
    </xf>
    <xf numFmtId="172" fontId="45" fillId="2" borderId="196" xfId="3" applyNumberFormat="1" applyFont="1" applyFill="1" applyBorder="1" applyAlignment="1" applyProtection="1">
      <alignment vertical="center" wrapText="1"/>
    </xf>
    <xf numFmtId="172" fontId="45" fillId="2" borderId="195" xfId="103" applyNumberFormat="1" applyFont="1" applyFill="1" applyBorder="1" applyAlignment="1" applyProtection="1">
      <alignment horizontal="right" vertical="center"/>
      <protection locked="0"/>
    </xf>
    <xf numFmtId="172" fontId="45" fillId="2" borderId="196" xfId="3" applyNumberFormat="1" applyFont="1" applyFill="1" applyBorder="1" applyAlignment="1" applyProtection="1">
      <alignment vertical="center"/>
      <protection locked="0"/>
    </xf>
    <xf numFmtId="172" fontId="45" fillId="2" borderId="197" xfId="3" applyNumberFormat="1" applyFont="1" applyFill="1" applyBorder="1" applyAlignment="1" applyProtection="1">
      <alignment vertical="center" wrapText="1"/>
    </xf>
    <xf numFmtId="172" fontId="45" fillId="2" borderId="198" xfId="3" applyNumberFormat="1" applyFont="1" applyFill="1" applyBorder="1" applyAlignment="1" applyProtection="1">
      <alignment vertical="center" wrapText="1"/>
    </xf>
    <xf numFmtId="172" fontId="45" fillId="2" borderId="199" xfId="3" applyNumberFormat="1" applyFont="1" applyFill="1" applyBorder="1" applyAlignment="1" applyProtection="1">
      <alignment vertical="center" wrapText="1"/>
    </xf>
    <xf numFmtId="172" fontId="45" fillId="2" borderId="198" xfId="103" applyNumberFormat="1" applyFont="1" applyFill="1" applyBorder="1" applyAlignment="1" applyProtection="1">
      <alignment horizontal="right" vertical="center"/>
      <protection locked="0"/>
    </xf>
    <xf numFmtId="172" fontId="45" fillId="2" borderId="199" xfId="3" applyNumberFormat="1" applyFont="1" applyFill="1" applyBorder="1" applyAlignment="1" applyProtection="1">
      <alignment vertical="center"/>
      <protection locked="0"/>
    </xf>
    <xf numFmtId="172" fontId="45" fillId="2" borderId="164" xfId="3" applyNumberFormat="1" applyFont="1" applyFill="1" applyBorder="1" applyAlignment="1" applyProtection="1">
      <alignment vertical="center" wrapText="1"/>
    </xf>
    <xf numFmtId="172" fontId="42" fillId="2" borderId="163" xfId="3" applyNumberFormat="1" applyFont="1" applyFill="1" applyBorder="1" applyAlignment="1" applyProtection="1">
      <alignment vertical="center" wrapText="1"/>
    </xf>
    <xf numFmtId="172" fontId="42" fillId="2" borderId="164" xfId="3" applyNumberFormat="1" applyFont="1" applyFill="1" applyBorder="1" applyAlignment="1" applyProtection="1">
      <alignment vertical="center" wrapText="1"/>
    </xf>
    <xf numFmtId="172" fontId="46" fillId="29" borderId="76" xfId="3" applyNumberFormat="1" applyFont="1" applyFill="1" applyBorder="1" applyAlignment="1" applyProtection="1">
      <alignment vertical="center" wrapText="1"/>
    </xf>
    <xf numFmtId="172" fontId="46" fillId="29" borderId="164" xfId="3" applyNumberFormat="1" applyFont="1" applyFill="1" applyBorder="1" applyAlignment="1" applyProtection="1">
      <alignment vertical="center" wrapText="1"/>
    </xf>
    <xf numFmtId="172" fontId="46" fillId="29" borderId="40" xfId="3" applyNumberFormat="1" applyFont="1" applyFill="1" applyBorder="1" applyAlignment="1" applyProtection="1">
      <alignment vertical="center" wrapText="1"/>
    </xf>
    <xf numFmtId="172" fontId="46" fillId="29" borderId="41" xfId="3" applyNumberFormat="1" applyFont="1" applyFill="1" applyBorder="1" applyAlignment="1" applyProtection="1">
      <alignment vertical="center" wrapText="1"/>
    </xf>
    <xf numFmtId="172" fontId="46" fillId="29" borderId="40" xfId="103" applyNumberFormat="1" applyFont="1" applyFill="1" applyBorder="1" applyAlignment="1" applyProtection="1">
      <alignment horizontal="right" vertical="center"/>
      <protection locked="0"/>
    </xf>
    <xf numFmtId="172" fontId="46" fillId="29" borderId="41" xfId="3" applyNumberFormat="1" applyFont="1" applyFill="1" applyBorder="1" applyAlignment="1" applyProtection="1">
      <alignment vertical="center"/>
      <protection locked="0"/>
    </xf>
    <xf numFmtId="172" fontId="42" fillId="2" borderId="200" xfId="3" applyNumberFormat="1" applyFont="1" applyFill="1" applyBorder="1" applyAlignment="1" applyProtection="1">
      <alignment vertical="center" wrapText="1"/>
    </xf>
    <xf numFmtId="172" fontId="42" fillId="2" borderId="201" xfId="3" applyNumberFormat="1" applyFont="1" applyFill="1" applyBorder="1" applyAlignment="1" applyProtection="1">
      <alignment vertical="center" wrapText="1"/>
    </xf>
    <xf numFmtId="172" fontId="42" fillId="2" borderId="202" xfId="3" applyNumberFormat="1" applyFont="1" applyFill="1" applyBorder="1" applyAlignment="1" applyProtection="1">
      <alignment vertical="center" wrapText="1"/>
    </xf>
    <xf numFmtId="172" fontId="45" fillId="2" borderId="200" xfId="3" applyNumberFormat="1" applyFont="1" applyFill="1" applyBorder="1" applyAlignment="1" applyProtection="1">
      <alignment vertical="center" wrapText="1"/>
    </xf>
    <xf numFmtId="172" fontId="45" fillId="2" borderId="201" xfId="103" applyNumberFormat="1" applyFont="1" applyFill="1" applyBorder="1" applyAlignment="1" applyProtection="1">
      <alignment horizontal="right" vertical="center"/>
      <protection locked="0"/>
    </xf>
    <xf numFmtId="172" fontId="45" fillId="2" borderId="202" xfId="3" applyNumberFormat="1" applyFont="1" applyFill="1" applyBorder="1" applyAlignment="1" applyProtection="1">
      <alignment vertical="center"/>
      <protection locked="0"/>
    </xf>
    <xf numFmtId="172" fontId="42" fillId="2" borderId="194" xfId="3" applyNumberFormat="1" applyFont="1" applyFill="1" applyBorder="1" applyAlignment="1" applyProtection="1">
      <alignment vertical="center" wrapText="1"/>
    </xf>
    <xf numFmtId="172" fontId="42" fillId="2" borderId="195" xfId="3" applyNumberFormat="1" applyFont="1" applyFill="1" applyBorder="1" applyAlignment="1" applyProtection="1">
      <alignment vertical="center" wrapText="1"/>
    </xf>
    <xf numFmtId="172" fontId="42" fillId="2" borderId="196" xfId="3" applyNumberFormat="1" applyFont="1" applyFill="1" applyBorder="1" applyAlignment="1" applyProtection="1">
      <alignment vertical="center" wrapText="1"/>
    </xf>
    <xf numFmtId="172" fontId="42" fillId="2" borderId="197" xfId="3" applyNumberFormat="1" applyFont="1" applyFill="1" applyBorder="1" applyAlignment="1" applyProtection="1">
      <alignment vertical="center" wrapText="1"/>
    </xf>
    <xf numFmtId="172" fontId="42" fillId="2" borderId="198" xfId="3" applyNumberFormat="1" applyFont="1" applyFill="1" applyBorder="1" applyAlignment="1" applyProtection="1">
      <alignment vertical="center" wrapText="1"/>
    </xf>
    <xf numFmtId="172" fontId="42" fillId="2" borderId="199" xfId="3" applyNumberFormat="1" applyFont="1" applyFill="1" applyBorder="1" applyAlignment="1" applyProtection="1">
      <alignment vertical="center" wrapText="1"/>
    </xf>
    <xf numFmtId="172" fontId="45" fillId="2" borderId="201" xfId="3" applyNumberFormat="1" applyFont="1" applyFill="1" applyBorder="1" applyAlignment="1" applyProtection="1">
      <alignment vertical="center" wrapText="1"/>
    </xf>
    <xf numFmtId="172" fontId="45" fillId="2" borderId="202" xfId="3" applyNumberFormat="1" applyFont="1" applyFill="1" applyBorder="1" applyAlignment="1" applyProtection="1">
      <alignment vertical="center" wrapText="1"/>
    </xf>
    <xf numFmtId="172" fontId="49" fillId="2" borderId="190" xfId="3" applyNumberFormat="1" applyFont="1" applyFill="1" applyBorder="1" applyAlignment="1" applyProtection="1">
      <alignment vertical="center" wrapText="1"/>
    </xf>
    <xf numFmtId="172" fontId="46" fillId="29" borderId="163" xfId="3" applyNumberFormat="1" applyFont="1" applyFill="1" applyBorder="1" applyAlignment="1" applyProtection="1">
      <alignment vertical="center" wrapText="1"/>
    </xf>
    <xf numFmtId="172" fontId="46" fillId="29" borderId="190" xfId="3" applyNumberFormat="1" applyFont="1" applyFill="1" applyBorder="1" applyAlignment="1" applyProtection="1">
      <alignment vertical="center" wrapText="1"/>
    </xf>
    <xf numFmtId="172" fontId="46" fillId="29" borderId="164" xfId="103" applyNumberFormat="1" applyFont="1" applyFill="1" applyBorder="1" applyAlignment="1" applyProtection="1">
      <alignment horizontal="right" vertical="center"/>
      <protection locked="0"/>
    </xf>
    <xf numFmtId="172" fontId="46" fillId="29" borderId="190" xfId="3" applyNumberFormat="1" applyFont="1" applyFill="1" applyBorder="1" applyAlignment="1" applyProtection="1">
      <alignment vertical="center"/>
      <protection locked="0"/>
    </xf>
    <xf numFmtId="172" fontId="46" fillId="2" borderId="163" xfId="3" applyNumberFormat="1" applyFont="1" applyFill="1" applyBorder="1" applyAlignment="1" applyProtection="1">
      <alignment vertical="center" wrapText="1"/>
    </xf>
    <xf numFmtId="172" fontId="46" fillId="2" borderId="164" xfId="3" applyNumberFormat="1" applyFont="1" applyFill="1" applyBorder="1" applyAlignment="1" applyProtection="1">
      <alignment vertical="center" wrapText="1"/>
    </xf>
    <xf numFmtId="172" fontId="46" fillId="2" borderId="190" xfId="3" applyNumberFormat="1" applyFont="1" applyFill="1" applyBorder="1" applyAlignment="1" applyProtection="1">
      <alignment vertical="center" wrapText="1"/>
    </xf>
    <xf numFmtId="172" fontId="46" fillId="2" borderId="164" xfId="103" applyNumberFormat="1" applyFont="1" applyFill="1" applyBorder="1" applyAlignment="1" applyProtection="1">
      <alignment horizontal="right" vertical="center"/>
      <protection locked="0"/>
    </xf>
    <xf numFmtId="172" fontId="46" fillId="2" borderId="190" xfId="3" applyNumberFormat="1" applyFont="1" applyFill="1" applyBorder="1" applyAlignment="1" applyProtection="1">
      <alignment vertical="center"/>
      <protection locked="0"/>
    </xf>
    <xf numFmtId="172" fontId="46" fillId="2" borderId="200" xfId="3" applyNumberFormat="1" applyFont="1" applyFill="1" applyBorder="1" applyAlignment="1" applyProtection="1">
      <alignment vertical="center" wrapText="1"/>
    </xf>
    <xf numFmtId="172" fontId="46" fillId="2" borderId="201" xfId="103" applyNumberFormat="1" applyFont="1" applyFill="1" applyBorder="1" applyAlignment="1" applyProtection="1">
      <alignment horizontal="right" vertical="center"/>
      <protection locked="0"/>
    </xf>
    <xf numFmtId="172" fontId="46" fillId="2" borderId="202" xfId="3" applyNumberFormat="1" applyFont="1" applyFill="1" applyBorder="1" applyAlignment="1" applyProtection="1">
      <alignment vertical="center"/>
      <protection locked="0"/>
    </xf>
    <xf numFmtId="172" fontId="46" fillId="2" borderId="194" xfId="3" applyNumberFormat="1" applyFont="1" applyFill="1" applyBorder="1" applyAlignment="1" applyProtection="1">
      <alignment vertical="center" wrapText="1"/>
    </xf>
    <xf numFmtId="172" fontId="46" fillId="2" borderId="195" xfId="103" applyNumberFormat="1" applyFont="1" applyFill="1" applyBorder="1" applyAlignment="1" applyProtection="1">
      <alignment horizontal="right" vertical="center"/>
      <protection locked="0"/>
    </xf>
    <xf numFmtId="172" fontId="46" fillId="2" borderId="196" xfId="3" applyNumberFormat="1" applyFont="1" applyFill="1" applyBorder="1" applyAlignment="1" applyProtection="1">
      <alignment vertical="center"/>
      <protection locked="0"/>
    </xf>
    <xf numFmtId="172" fontId="46" fillId="2" borderId="197" xfId="3" applyNumberFormat="1" applyFont="1" applyFill="1" applyBorder="1" applyAlignment="1" applyProtection="1">
      <alignment vertical="center" wrapText="1"/>
    </xf>
    <xf numFmtId="172" fontId="46" fillId="2" borderId="198" xfId="103" applyNumberFormat="1" applyFont="1" applyFill="1" applyBorder="1" applyAlignment="1" applyProtection="1">
      <alignment horizontal="right" vertical="center"/>
      <protection locked="0"/>
    </xf>
    <xf numFmtId="172" fontId="46" fillId="2" borderId="199" xfId="3" applyNumberFormat="1" applyFont="1" applyFill="1" applyBorder="1" applyAlignment="1" applyProtection="1">
      <alignment vertical="center"/>
      <protection locked="0"/>
    </xf>
    <xf numFmtId="172" fontId="46" fillId="29" borderId="203" xfId="3" applyNumberFormat="1" applyFont="1" applyFill="1" applyBorder="1" applyAlignment="1" applyProtection="1">
      <alignment vertical="center" wrapText="1"/>
    </xf>
    <xf numFmtId="172" fontId="46" fillId="29" borderId="170" xfId="3" applyNumberFormat="1" applyFont="1" applyFill="1" applyBorder="1" applyAlignment="1" applyProtection="1">
      <alignment vertical="center" wrapText="1"/>
    </xf>
    <xf numFmtId="172" fontId="46" fillId="29" borderId="204" xfId="3" applyNumberFormat="1" applyFont="1" applyFill="1" applyBorder="1" applyAlignment="1" applyProtection="1">
      <alignment vertical="center" wrapText="1"/>
    </xf>
    <xf numFmtId="172" fontId="46" fillId="29" borderId="170" xfId="103" applyNumberFormat="1" applyFont="1" applyFill="1" applyBorder="1" applyAlignment="1" applyProtection="1">
      <alignment horizontal="right" vertical="center"/>
      <protection locked="0"/>
    </xf>
    <xf numFmtId="172" fontId="46" fillId="29" borderId="204" xfId="3" applyNumberFormat="1" applyFont="1" applyFill="1" applyBorder="1" applyAlignment="1" applyProtection="1">
      <alignment vertical="center"/>
      <protection locked="0"/>
    </xf>
    <xf numFmtId="172" fontId="46" fillId="25" borderId="79" xfId="3" applyNumberFormat="1" applyFont="1" applyFill="1" applyBorder="1" applyAlignment="1" applyProtection="1">
      <alignment vertical="center"/>
      <protection locked="0"/>
    </xf>
    <xf numFmtId="172" fontId="46" fillId="25" borderId="48" xfId="3" applyNumberFormat="1" applyFont="1" applyFill="1" applyBorder="1" applyAlignment="1" applyProtection="1">
      <alignment vertical="center"/>
      <protection locked="0"/>
    </xf>
    <xf numFmtId="172" fontId="46" fillId="2" borderId="48" xfId="3" applyNumberFormat="1" applyFont="1" applyFill="1" applyBorder="1" applyAlignment="1" applyProtection="1">
      <alignment vertical="center"/>
      <protection locked="0"/>
    </xf>
    <xf numFmtId="172" fontId="46" fillId="25" borderId="49" xfId="3" applyNumberFormat="1" applyFont="1" applyFill="1" applyBorder="1" applyAlignment="1" applyProtection="1">
      <alignment vertical="center"/>
      <protection locked="0"/>
    </xf>
    <xf numFmtId="172" fontId="50" fillId="25" borderId="79" xfId="3" applyNumberFormat="1" applyFont="1" applyFill="1" applyBorder="1" applyAlignment="1" applyProtection="1">
      <alignment vertical="center"/>
      <protection locked="0"/>
    </xf>
    <xf numFmtId="172" fontId="50" fillId="25" borderId="49" xfId="3" applyNumberFormat="1" applyFont="1" applyFill="1" applyBorder="1" applyAlignment="1" applyProtection="1">
      <alignment vertical="center"/>
      <protection locked="0"/>
    </xf>
    <xf numFmtId="172" fontId="46" fillId="2" borderId="49" xfId="3" applyNumberFormat="1" applyFont="1" applyFill="1" applyBorder="1" applyAlignment="1" applyProtection="1">
      <alignment vertical="center"/>
      <protection locked="0"/>
    </xf>
    <xf numFmtId="0" fontId="45" fillId="30" borderId="42" xfId="129" applyFont="1" applyFill="1" applyBorder="1" applyAlignment="1">
      <alignment horizontal="center" vertical="center"/>
    </xf>
    <xf numFmtId="0" fontId="45" fillId="30" borderId="306" xfId="129" applyFont="1" applyFill="1" applyBorder="1" applyAlignment="1">
      <alignment horizontal="center" vertical="center"/>
    </xf>
    <xf numFmtId="0" fontId="45" fillId="30" borderId="214" xfId="129" applyFont="1" applyFill="1" applyBorder="1" applyAlignment="1">
      <alignment horizontal="center" vertical="center"/>
    </xf>
    <xf numFmtId="173" fontId="45" fillId="30" borderId="230" xfId="129" applyNumberFormat="1" applyFont="1" applyFill="1" applyBorder="1" applyAlignment="1">
      <alignment vertical="center"/>
    </xf>
    <xf numFmtId="173" fontId="45" fillId="0" borderId="230" xfId="129" applyNumberFormat="1" applyFont="1" applyBorder="1" applyAlignment="1">
      <alignment vertical="center"/>
    </xf>
    <xf numFmtId="166" fontId="45" fillId="30" borderId="229" xfId="134" applyNumberFormat="1" applyFont="1" applyFill="1" applyBorder="1" applyAlignment="1" applyProtection="1">
      <alignment vertical="center"/>
    </xf>
    <xf numFmtId="173" fontId="45" fillId="30" borderId="231" xfId="129" applyNumberFormat="1" applyFont="1" applyFill="1" applyBorder="1" applyAlignment="1">
      <alignment vertical="center"/>
    </xf>
    <xf numFmtId="173" fontId="42" fillId="0" borderId="291" xfId="129" applyNumberFormat="1" applyFont="1" applyBorder="1" applyAlignment="1">
      <alignment vertical="center"/>
    </xf>
    <xf numFmtId="173" fontId="45" fillId="30" borderId="220" xfId="129" applyNumberFormat="1" applyFont="1" applyFill="1" applyBorder="1" applyAlignment="1">
      <alignment vertical="center"/>
    </xf>
    <xf numFmtId="173" fontId="45" fillId="0" borderId="220" xfId="129" applyNumberFormat="1" applyFont="1" applyBorder="1" applyAlignment="1">
      <alignment vertical="center"/>
    </xf>
    <xf numFmtId="0" fontId="45" fillId="30" borderId="239" xfId="129" applyFont="1" applyFill="1" applyBorder="1" applyAlignment="1">
      <alignment horizontal="center" vertical="center"/>
    </xf>
    <xf numFmtId="0" fontId="45" fillId="30" borderId="308" xfId="129" applyFont="1" applyFill="1" applyBorder="1" applyAlignment="1">
      <alignment horizontal="center" vertical="center"/>
    </xf>
    <xf numFmtId="173" fontId="45" fillId="30" borderId="291" xfId="129" applyNumberFormat="1" applyFont="1" applyFill="1" applyBorder="1" applyAlignment="1">
      <alignment vertical="center"/>
    </xf>
    <xf numFmtId="173" fontId="45" fillId="0" borderId="291" xfId="129" applyNumberFormat="1" applyFont="1" applyBorder="1" applyAlignment="1">
      <alignment vertical="center"/>
    </xf>
    <xf numFmtId="166" fontId="45" fillId="30" borderId="292" xfId="134" applyNumberFormat="1" applyFont="1" applyFill="1" applyBorder="1" applyAlignment="1" applyProtection="1">
      <alignment vertical="center"/>
    </xf>
    <xf numFmtId="173" fontId="45" fillId="30" borderId="293" xfId="129" applyNumberFormat="1" applyFont="1" applyFill="1" applyBorder="1" applyAlignment="1">
      <alignment vertical="center"/>
    </xf>
    <xf numFmtId="0" fontId="46" fillId="30" borderId="280" xfId="43" applyFont="1" applyFill="1" applyBorder="1" applyAlignment="1">
      <alignment vertical="center" wrapText="1"/>
    </xf>
    <xf numFmtId="0" fontId="45" fillId="30" borderId="285" xfId="43" applyFont="1" applyFill="1" applyBorder="1" applyAlignment="1">
      <alignment vertical="center" wrapText="1"/>
    </xf>
    <xf numFmtId="0" fontId="42" fillId="30" borderId="309" xfId="43" applyFont="1" applyFill="1" applyBorder="1" applyAlignment="1">
      <alignment horizontal="left" vertical="center" wrapText="1"/>
    </xf>
    <xf numFmtId="0" fontId="42" fillId="30" borderId="285" xfId="43" applyFont="1" applyFill="1" applyBorder="1" applyAlignment="1">
      <alignment horizontal="left" vertical="center" wrapText="1"/>
    </xf>
    <xf numFmtId="0" fontId="42" fillId="30" borderId="285" xfId="43" quotePrefix="1" applyFont="1" applyFill="1" applyBorder="1" applyAlignment="1">
      <alignment horizontal="left" vertical="center" wrapText="1"/>
    </xf>
    <xf numFmtId="0" fontId="42" fillId="30" borderId="310" xfId="43" quotePrefix="1" applyFont="1" applyFill="1" applyBorder="1" applyAlignment="1">
      <alignment horizontal="left" vertical="center" wrapText="1"/>
    </xf>
    <xf numFmtId="0" fontId="45" fillId="30" borderId="237" xfId="43" applyFont="1" applyFill="1" applyBorder="1" applyAlignment="1">
      <alignment vertical="center" wrapText="1"/>
    </xf>
    <xf numFmtId="0" fontId="46" fillId="30" borderId="223" xfId="43" applyFont="1" applyFill="1" applyBorder="1" applyAlignment="1">
      <alignment vertical="center" wrapText="1"/>
    </xf>
    <xf numFmtId="0" fontId="46" fillId="30" borderId="235" xfId="43" applyFont="1" applyFill="1" applyBorder="1" applyAlignment="1">
      <alignment vertical="center" wrapText="1"/>
    </xf>
    <xf numFmtId="0" fontId="45" fillId="30" borderId="223" xfId="43" applyFont="1" applyFill="1" applyBorder="1" applyAlignment="1">
      <alignment vertical="center" wrapText="1"/>
    </xf>
    <xf numFmtId="0" fontId="46" fillId="30" borderId="237" xfId="129" applyFont="1" applyFill="1" applyBorder="1" applyAlignment="1">
      <alignment vertical="center" wrapText="1"/>
    </xf>
    <xf numFmtId="0" fontId="45" fillId="30" borderId="302" xfId="129" applyFont="1" applyFill="1" applyBorder="1" applyAlignment="1">
      <alignment vertical="center" wrapText="1"/>
    </xf>
    <xf numFmtId="0" fontId="45" fillId="30" borderId="285" xfId="129" applyFont="1" applyFill="1" applyBorder="1" applyAlignment="1">
      <alignment vertical="center" wrapText="1"/>
    </xf>
    <xf numFmtId="0" fontId="45" fillId="30" borderId="295" xfId="129" applyFont="1" applyFill="1" applyBorder="1" applyAlignment="1">
      <alignment vertical="center" wrapText="1"/>
    </xf>
    <xf numFmtId="0" fontId="45" fillId="30" borderId="302" xfId="43" applyFont="1" applyFill="1" applyBorder="1" applyAlignment="1">
      <alignment vertical="center" wrapText="1"/>
    </xf>
    <xf numFmtId="0" fontId="45" fillId="30" borderId="295" xfId="43" applyFont="1" applyFill="1" applyBorder="1" applyAlignment="1">
      <alignment vertical="center" wrapText="1"/>
    </xf>
    <xf numFmtId="0" fontId="45" fillId="30" borderId="304" xfId="43" applyFont="1" applyFill="1" applyBorder="1" applyAlignment="1">
      <alignment vertical="center" wrapText="1"/>
    </xf>
    <xf numFmtId="0" fontId="46" fillId="30" borderId="223" xfId="129" applyFont="1" applyFill="1" applyBorder="1" applyAlignment="1">
      <alignment vertical="center" wrapText="1"/>
    </xf>
    <xf numFmtId="0" fontId="45" fillId="30" borderId="304" xfId="129" applyFont="1" applyFill="1" applyBorder="1" applyAlignment="1">
      <alignment vertical="center" wrapText="1"/>
    </xf>
    <xf numFmtId="0" fontId="45" fillId="30" borderId="223" xfId="129" applyFont="1" applyFill="1" applyBorder="1" applyAlignment="1">
      <alignment vertical="center" wrapText="1"/>
    </xf>
    <xf numFmtId="0" fontId="45" fillId="30" borderId="310" xfId="129" applyFont="1" applyFill="1" applyBorder="1" applyAlignment="1">
      <alignment vertical="center" wrapText="1"/>
    </xf>
    <xf numFmtId="0" fontId="45" fillId="30" borderId="237" xfId="129" applyFont="1" applyFill="1" applyBorder="1" applyAlignment="1">
      <alignment vertical="center" wrapText="1"/>
    </xf>
    <xf numFmtId="3" fontId="46" fillId="2" borderId="222" xfId="3" applyNumberFormat="1" applyFont="1" applyFill="1" applyBorder="1" applyAlignment="1" applyProtection="1">
      <alignment horizontal="center" vertical="center" wrapText="1"/>
      <protection locked="0"/>
    </xf>
    <xf numFmtId="49" fontId="46" fillId="2" borderId="261" xfId="3" applyNumberFormat="1" applyFont="1" applyFill="1" applyBorder="1" applyAlignment="1" applyProtection="1">
      <alignment horizontal="center" vertical="center" wrapText="1"/>
      <protection locked="0"/>
    </xf>
    <xf numFmtId="0" fontId="47" fillId="0" borderId="274" xfId="129" applyFont="1" applyBorder="1" applyAlignment="1">
      <alignment horizontal="center" vertical="center" wrapText="1"/>
    </xf>
    <xf numFmtId="0" fontId="47" fillId="0" borderId="275" xfId="129" applyFont="1" applyBorder="1" applyAlignment="1">
      <alignment horizontal="center" vertical="center" wrapText="1"/>
    </xf>
    <xf numFmtId="173" fontId="46" fillId="30" borderId="282" xfId="129" applyNumberFormat="1" applyFont="1" applyFill="1" applyBorder="1" applyAlignment="1">
      <alignment vertical="center"/>
    </xf>
    <xf numFmtId="173" fontId="46" fillId="30" borderId="312" xfId="129" applyNumberFormat="1" applyFont="1" applyFill="1" applyBorder="1" applyAlignment="1">
      <alignment vertical="center"/>
    </xf>
    <xf numFmtId="173" fontId="45" fillId="0" borderId="286" xfId="129" applyNumberFormat="1" applyFont="1" applyBorder="1" applyAlignment="1">
      <alignment vertical="center"/>
    </xf>
    <xf numFmtId="173" fontId="42" fillId="0" borderId="288" xfId="129" applyNumberFormat="1" applyFont="1" applyBorder="1" applyAlignment="1">
      <alignment vertical="center"/>
    </xf>
    <xf numFmtId="173" fontId="42" fillId="0" borderId="286" xfId="129" applyNumberFormat="1" applyFont="1" applyBorder="1" applyAlignment="1">
      <alignment vertical="center"/>
    </xf>
    <xf numFmtId="173" fontId="42" fillId="0" borderId="292" xfId="129" applyNumberFormat="1" applyFont="1" applyBorder="1" applyAlignment="1">
      <alignment vertical="center"/>
    </xf>
    <xf numFmtId="173" fontId="45" fillId="0" borderId="229" xfId="129" applyNumberFormat="1" applyFont="1" applyBorder="1" applyAlignment="1">
      <alignment vertical="center"/>
    </xf>
    <xf numFmtId="173" fontId="42" fillId="0" borderId="299" xfId="129" applyNumberFormat="1" applyFont="1" applyBorder="1" applyAlignment="1">
      <alignment vertical="center"/>
    </xf>
    <xf numFmtId="173" fontId="42" fillId="0" borderId="220" xfId="129" applyNumberFormat="1" applyFont="1" applyBorder="1" applyAlignment="1">
      <alignment vertical="center"/>
    </xf>
    <xf numFmtId="173" fontId="45" fillId="0" borderId="297" xfId="129" applyNumberFormat="1" applyFont="1" applyBorder="1" applyAlignment="1">
      <alignment vertical="center"/>
    </xf>
    <xf numFmtId="173" fontId="46" fillId="0" borderId="222" xfId="129" applyNumberFormat="1" applyFont="1" applyBorder="1" applyAlignment="1">
      <alignment vertical="center"/>
    </xf>
    <xf numFmtId="173" fontId="45" fillId="0" borderId="222" xfId="129" applyNumberFormat="1" applyFont="1" applyBorder="1" applyAlignment="1">
      <alignment vertical="center"/>
    </xf>
    <xf numFmtId="173" fontId="45" fillId="0" borderId="261" xfId="129" applyNumberFormat="1" applyFont="1" applyBorder="1" applyAlignment="1">
      <alignment vertical="center"/>
    </xf>
    <xf numFmtId="173" fontId="46" fillId="0" borderId="226" xfId="129" applyNumberFormat="1" applyFont="1" applyBorder="1" applyAlignment="1">
      <alignment vertical="center"/>
    </xf>
    <xf numFmtId="173" fontId="46" fillId="0" borderId="229" xfId="129" applyNumberFormat="1" applyFont="1" applyBorder="1" applyAlignment="1">
      <alignment vertical="center"/>
    </xf>
    <xf numFmtId="173" fontId="46" fillId="0" borderId="231" xfId="129" applyNumberFormat="1" applyFont="1" applyBorder="1" applyAlignment="1">
      <alignment vertical="center"/>
    </xf>
    <xf numFmtId="173" fontId="45" fillId="0" borderId="299" xfId="129" applyNumberFormat="1" applyFont="1" applyBorder="1" applyAlignment="1">
      <alignment vertical="center"/>
    </xf>
    <xf numFmtId="173" fontId="45" fillId="0" borderId="262" xfId="129" applyNumberFormat="1" applyFont="1" applyBorder="1" applyAlignment="1">
      <alignment vertical="center"/>
    </xf>
    <xf numFmtId="173" fontId="45" fillId="0" borderId="265" xfId="129" applyNumberFormat="1" applyFont="1" applyBorder="1" applyAlignment="1">
      <alignment vertical="center"/>
    </xf>
    <xf numFmtId="173" fontId="45" fillId="0" borderId="298" xfId="129" applyNumberFormat="1" applyFont="1" applyBorder="1" applyAlignment="1">
      <alignment vertical="center"/>
    </xf>
    <xf numFmtId="173" fontId="46" fillId="0" borderId="261" xfId="129" applyNumberFormat="1" applyFont="1" applyBorder="1" applyAlignment="1">
      <alignment vertical="center"/>
    </xf>
    <xf numFmtId="173" fontId="45" fillId="0" borderId="216" xfId="129" applyNumberFormat="1" applyFont="1" applyBorder="1" applyAlignment="1">
      <alignment vertical="center"/>
    </xf>
    <xf numFmtId="173" fontId="45" fillId="0" borderId="218" xfId="129" applyNumberFormat="1" applyFont="1" applyBorder="1" applyAlignment="1">
      <alignment vertical="center"/>
    </xf>
    <xf numFmtId="173" fontId="42" fillId="0" borderId="265" xfId="129" applyNumberFormat="1" applyFont="1" applyBorder="1" applyAlignment="1">
      <alignment vertical="center"/>
    </xf>
    <xf numFmtId="173" fontId="46" fillId="0" borderId="228" xfId="129" applyNumberFormat="1" applyFont="1" applyBorder="1" applyAlignment="1">
      <alignment vertical="center"/>
    </xf>
    <xf numFmtId="173" fontId="45" fillId="0" borderId="292" xfId="129" applyNumberFormat="1" applyFont="1" applyBorder="1" applyAlignment="1">
      <alignment vertical="center"/>
    </xf>
    <xf numFmtId="173" fontId="45" fillId="0" borderId="293" xfId="129" applyNumberFormat="1" applyFont="1" applyBorder="1" applyAlignment="1">
      <alignment vertical="center"/>
    </xf>
    <xf numFmtId="173" fontId="45" fillId="0" borderId="231" xfId="129" applyNumberFormat="1" applyFont="1" applyBorder="1" applyAlignment="1">
      <alignment vertical="center"/>
    </xf>
    <xf numFmtId="173" fontId="45" fillId="30" borderId="286" xfId="129" applyNumberFormat="1" applyFont="1" applyFill="1" applyBorder="1" applyAlignment="1">
      <alignment vertical="center"/>
    </xf>
    <xf numFmtId="173" fontId="42" fillId="30" borderId="288" xfId="129" applyNumberFormat="1" applyFont="1" applyFill="1" applyBorder="1" applyAlignment="1">
      <alignment vertical="center"/>
    </xf>
    <xf numFmtId="173" fontId="42" fillId="30" borderId="286" xfId="129" applyNumberFormat="1" applyFont="1" applyFill="1" applyBorder="1" applyAlignment="1">
      <alignment vertical="center"/>
    </xf>
    <xf numFmtId="173" fontId="42" fillId="30" borderId="292" xfId="129" applyNumberFormat="1" applyFont="1" applyFill="1" applyBorder="1" applyAlignment="1">
      <alignment vertical="center"/>
    </xf>
    <xf numFmtId="173" fontId="45" fillId="30" borderId="229" xfId="129" applyNumberFormat="1" applyFont="1" applyFill="1" applyBorder="1" applyAlignment="1">
      <alignment vertical="center"/>
    </xf>
    <xf numFmtId="173" fontId="42" fillId="30" borderId="299" xfId="129" applyNumberFormat="1" applyFont="1" applyFill="1" applyBorder="1" applyAlignment="1">
      <alignment vertical="center"/>
    </xf>
    <xf numFmtId="173" fontId="42" fillId="30" borderId="220" xfId="129" applyNumberFormat="1" applyFont="1" applyFill="1" applyBorder="1" applyAlignment="1">
      <alignment vertical="center"/>
    </xf>
    <xf numFmtId="173" fontId="45" fillId="34" borderId="297" xfId="129" applyNumberFormat="1" applyFont="1" applyFill="1" applyBorder="1" applyAlignment="1">
      <alignment vertical="center"/>
    </xf>
    <xf numFmtId="173" fontId="46" fillId="35" borderId="222" xfId="129" applyNumberFormat="1" applyFont="1" applyFill="1" applyBorder="1" applyAlignment="1">
      <alignment vertical="center"/>
    </xf>
    <xf numFmtId="173" fontId="46" fillId="34" borderId="222" xfId="129" applyNumberFormat="1" applyFont="1" applyFill="1" applyBorder="1" applyAlignment="1">
      <alignment vertical="center"/>
    </xf>
    <xf numFmtId="173" fontId="45" fillId="30" borderId="222" xfId="129" applyNumberFormat="1" applyFont="1" applyFill="1" applyBorder="1" applyAlignment="1">
      <alignment vertical="center"/>
    </xf>
    <xf numFmtId="173" fontId="46" fillId="30" borderId="226" xfId="129" applyNumberFormat="1" applyFont="1" applyFill="1" applyBorder="1" applyAlignment="1">
      <alignment vertical="center"/>
    </xf>
    <xf numFmtId="173" fontId="46" fillId="30" borderId="229" xfId="129" applyNumberFormat="1" applyFont="1" applyFill="1" applyBorder="1" applyAlignment="1">
      <alignment vertical="center"/>
    </xf>
    <xf numFmtId="173" fontId="45" fillId="30" borderId="299" xfId="129" applyNumberFormat="1" applyFont="1" applyFill="1" applyBorder="1" applyAlignment="1">
      <alignment vertical="center"/>
    </xf>
    <xf numFmtId="173" fontId="45" fillId="30" borderId="297" xfId="129" applyNumberFormat="1" applyFont="1" applyFill="1" applyBorder="1" applyAlignment="1">
      <alignment vertical="center"/>
    </xf>
    <xf numFmtId="173" fontId="45" fillId="34" borderId="299" xfId="129" applyNumberFormat="1" applyFont="1" applyFill="1" applyBorder="1" applyAlignment="1">
      <alignment vertical="center"/>
    </xf>
    <xf numFmtId="173" fontId="45" fillId="34" borderId="220" xfId="129" applyNumberFormat="1" applyFont="1" applyFill="1" applyBorder="1" applyAlignment="1">
      <alignment vertical="center"/>
    </xf>
    <xf numFmtId="173" fontId="45" fillId="35" borderId="286" xfId="129" applyNumberFormat="1" applyFont="1" applyFill="1" applyBorder="1" applyAlignment="1">
      <alignment vertical="center"/>
    </xf>
    <xf numFmtId="173" fontId="45" fillId="34" borderId="286" xfId="129" applyNumberFormat="1" applyFont="1" applyFill="1" applyBorder="1" applyAlignment="1">
      <alignment vertical="center"/>
    </xf>
    <xf numFmtId="173" fontId="46" fillId="30" borderId="222" xfId="129" applyNumberFormat="1" applyFont="1" applyFill="1" applyBorder="1" applyAlignment="1">
      <alignment vertical="center"/>
    </xf>
    <xf numFmtId="173" fontId="45" fillId="30" borderId="216" xfId="129" applyNumberFormat="1" applyFont="1" applyFill="1" applyBorder="1" applyAlignment="1">
      <alignment vertical="center"/>
    </xf>
    <xf numFmtId="173" fontId="45" fillId="30" borderId="292" xfId="129" applyNumberFormat="1" applyFont="1" applyFill="1" applyBorder="1" applyAlignment="1">
      <alignment vertical="center"/>
    </xf>
    <xf numFmtId="0" fontId="42" fillId="2" borderId="306" xfId="3" applyFont="1" applyFill="1" applyBorder="1" applyAlignment="1" applyProtection="1">
      <alignment horizontal="center" vertical="center"/>
      <protection locked="0"/>
    </xf>
    <xf numFmtId="49" fontId="45" fillId="37" borderId="268" xfId="3" applyNumberFormat="1" applyFont="1" applyFill="1" applyBorder="1" applyAlignment="1" applyProtection="1">
      <alignment horizontal="center" vertical="center" wrapText="1"/>
      <protection locked="0"/>
    </xf>
    <xf numFmtId="49" fontId="45" fillId="37" borderId="269" xfId="3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126" applyFont="1" applyBorder="1" applyAlignment="1">
      <alignment vertical="center"/>
    </xf>
    <xf numFmtId="0" fontId="58" fillId="31" borderId="276" xfId="129" applyFont="1" applyFill="1" applyBorder="1" applyAlignment="1">
      <alignment horizontal="center" vertical="center"/>
    </xf>
    <xf numFmtId="0" fontId="58" fillId="31" borderId="276" xfId="129" applyFont="1" applyFill="1" applyBorder="1" applyAlignment="1">
      <alignment vertical="center" wrapText="1"/>
    </xf>
    <xf numFmtId="173" fontId="58" fillId="31" borderId="278" xfId="129" applyNumberFormat="1" applyFont="1" applyFill="1" applyBorder="1" applyAlignment="1">
      <alignment vertical="center"/>
    </xf>
    <xf numFmtId="173" fontId="58" fillId="31" borderId="277" xfId="129" applyNumberFormat="1" applyFont="1" applyFill="1" applyBorder="1" applyAlignment="1">
      <alignment vertical="center"/>
    </xf>
    <xf numFmtId="173" fontId="58" fillId="31" borderId="279" xfId="129" applyNumberFormat="1" applyFont="1" applyFill="1" applyBorder="1" applyAlignment="1">
      <alignment vertical="center"/>
    </xf>
    <xf numFmtId="0" fontId="59" fillId="30" borderId="0" xfId="126" applyFont="1" applyFill="1" applyAlignment="1">
      <alignment vertical="center"/>
    </xf>
    <xf numFmtId="166" fontId="58" fillId="31" borderId="278" xfId="134" applyNumberFormat="1" applyFont="1" applyFill="1" applyBorder="1" applyAlignment="1" applyProtection="1">
      <alignment vertical="center"/>
    </xf>
    <xf numFmtId="0" fontId="57" fillId="30" borderId="0" xfId="126" applyFont="1" applyFill="1" applyBorder="1" applyAlignment="1">
      <alignment horizontal="center" vertical="center"/>
    </xf>
    <xf numFmtId="0" fontId="57" fillId="30" borderId="0" xfId="126" applyFont="1" applyFill="1" applyBorder="1" applyAlignment="1">
      <alignment vertical="center"/>
    </xf>
    <xf numFmtId="0" fontId="57" fillId="0" borderId="0" xfId="126" applyFont="1" applyAlignment="1">
      <alignment vertical="center"/>
    </xf>
    <xf numFmtId="0" fontId="57" fillId="30" borderId="0" xfId="126" applyFont="1" applyFill="1" applyAlignment="1">
      <alignment vertical="center"/>
    </xf>
    <xf numFmtId="0" fontId="58" fillId="31" borderId="223" xfId="129" applyFont="1" applyFill="1" applyBorder="1" applyAlignment="1">
      <alignment horizontal="center" vertical="center"/>
    </xf>
    <xf numFmtId="0" fontId="58" fillId="31" borderId="223" xfId="43" applyFont="1" applyFill="1" applyBorder="1" applyAlignment="1">
      <alignment vertical="center" wrapText="1"/>
    </xf>
    <xf numFmtId="173" fontId="58" fillId="31" borderId="222" xfId="129" applyNumberFormat="1" applyFont="1" applyFill="1" applyBorder="1" applyAlignment="1">
      <alignment vertical="center"/>
    </xf>
    <xf numFmtId="173" fontId="58" fillId="31" borderId="263" xfId="129" applyNumberFormat="1" applyFont="1" applyFill="1" applyBorder="1" applyAlignment="1">
      <alignment vertical="center"/>
    </xf>
    <xf numFmtId="173" fontId="58" fillId="31" borderId="261" xfId="129" applyNumberFormat="1" applyFont="1" applyFill="1" applyBorder="1" applyAlignment="1">
      <alignment vertical="center"/>
    </xf>
    <xf numFmtId="166" fontId="58" fillId="31" borderId="222" xfId="134" applyNumberFormat="1" applyFont="1" applyFill="1" applyBorder="1" applyAlignment="1" applyProtection="1">
      <alignment vertical="center"/>
    </xf>
    <xf numFmtId="172" fontId="57" fillId="30" borderId="0" xfId="126" applyNumberFormat="1" applyFont="1" applyFill="1" applyBorder="1" applyAlignment="1">
      <alignment vertical="center"/>
    </xf>
    <xf numFmtId="0" fontId="58" fillId="31" borderId="223" xfId="129" applyFont="1" applyFill="1" applyBorder="1" applyAlignment="1">
      <alignment vertical="center" wrapText="1"/>
    </xf>
    <xf numFmtId="0" fontId="58" fillId="30" borderId="221" xfId="126" applyFont="1" applyFill="1" applyBorder="1" applyAlignment="1">
      <alignment horizontal="center" vertical="center"/>
    </xf>
    <xf numFmtId="0" fontId="58" fillId="30" borderId="223" xfId="126" applyFont="1" applyFill="1" applyBorder="1" applyAlignment="1">
      <alignment vertical="center"/>
    </xf>
    <xf numFmtId="173" fontId="58" fillId="0" borderId="222" xfId="126" applyNumberFormat="1" applyFont="1" applyBorder="1" applyAlignment="1">
      <alignment vertical="center"/>
    </xf>
    <xf numFmtId="173" fontId="58" fillId="32" borderId="45" xfId="126" applyNumberFormat="1" applyFont="1" applyFill="1" applyBorder="1" applyAlignment="1">
      <alignment vertical="center"/>
    </xf>
    <xf numFmtId="173" fontId="58" fillId="0" borderId="263" xfId="126" applyNumberFormat="1" applyFont="1" applyBorder="1" applyAlignment="1">
      <alignment vertical="center"/>
    </xf>
    <xf numFmtId="173" fontId="58" fillId="0" borderId="261" xfId="126" applyNumberFormat="1" applyFont="1" applyBorder="1" applyAlignment="1">
      <alignment vertical="center"/>
    </xf>
    <xf numFmtId="173" fontId="58" fillId="36" borderId="222" xfId="126" applyNumberFormat="1" applyFont="1" applyFill="1" applyBorder="1" applyAlignment="1">
      <alignment vertical="center"/>
    </xf>
    <xf numFmtId="173" fontId="58" fillId="30" borderId="263" xfId="126" applyNumberFormat="1" applyFont="1" applyFill="1" applyBorder="1" applyAlignment="1">
      <alignment vertical="center"/>
    </xf>
    <xf numFmtId="173" fontId="58" fillId="30" borderId="261" xfId="126" applyNumberFormat="1" applyFont="1" applyFill="1" applyBorder="1" applyAlignment="1">
      <alignment vertical="center"/>
    </xf>
    <xf numFmtId="166" fontId="58" fillId="30" borderId="222" xfId="134" applyNumberFormat="1" applyFont="1" applyFill="1" applyBorder="1" applyAlignment="1" applyProtection="1">
      <alignment vertical="center"/>
    </xf>
    <xf numFmtId="173" fontId="58" fillId="35" borderId="222" xfId="126" applyNumberFormat="1" applyFont="1" applyFill="1" applyBorder="1" applyAlignment="1">
      <alignment vertical="center"/>
    </xf>
    <xf numFmtId="173" fontId="58" fillId="35" borderId="263" xfId="126" applyNumberFormat="1" applyFont="1" applyFill="1" applyBorder="1" applyAlignment="1">
      <alignment vertical="center"/>
    </xf>
    <xf numFmtId="173" fontId="58" fillId="30" borderId="222" xfId="126" applyNumberFormat="1" applyFont="1" applyFill="1" applyBorder="1" applyAlignment="1">
      <alignment vertical="center"/>
    </xf>
    <xf numFmtId="173" fontId="58" fillId="32" borderId="46" xfId="126" applyNumberFormat="1" applyFont="1" applyFill="1" applyBorder="1" applyAlignment="1">
      <alignment vertical="center"/>
    </xf>
    <xf numFmtId="173" fontId="57" fillId="32" borderId="46" xfId="126" applyNumberFormat="1" applyFont="1" applyFill="1" applyBorder="1" applyAlignment="1">
      <alignment vertical="center"/>
    </xf>
    <xf numFmtId="166" fontId="57" fillId="32" borderId="44" xfId="134" applyNumberFormat="1" applyFont="1" applyFill="1" applyBorder="1" applyAlignment="1" applyProtection="1">
      <alignment vertical="center"/>
    </xf>
    <xf numFmtId="0" fontId="58" fillId="30" borderId="0" xfId="126" applyFont="1" applyFill="1" applyAlignment="1">
      <alignment vertical="center"/>
    </xf>
    <xf numFmtId="4" fontId="57" fillId="30" borderId="0" xfId="126" applyNumberFormat="1" applyFont="1" applyFill="1" applyAlignment="1">
      <alignment vertical="center"/>
    </xf>
    <xf numFmtId="3" fontId="57" fillId="30" borderId="0" xfId="126" applyNumberFormat="1" applyFont="1" applyFill="1" applyAlignment="1">
      <alignment vertical="center"/>
    </xf>
    <xf numFmtId="0" fontId="60" fillId="0" borderId="0" xfId="126" applyFont="1" applyAlignment="1">
      <alignment vertical="center"/>
    </xf>
    <xf numFmtId="166" fontId="58" fillId="30" borderId="222" xfId="130" applyNumberFormat="1" applyFont="1" applyFill="1" applyBorder="1" applyAlignment="1" applyProtection="1">
      <alignment horizontal="center" vertical="center"/>
      <protection locked="0"/>
    </xf>
    <xf numFmtId="0" fontId="58" fillId="30" borderId="261" xfId="131" applyFont="1" applyFill="1" applyBorder="1" applyAlignment="1" applyProtection="1">
      <alignment horizontal="center" vertical="center"/>
      <protection locked="0"/>
    </xf>
    <xf numFmtId="0" fontId="58" fillId="2" borderId="0" xfId="3" applyFont="1" applyFill="1" applyBorder="1" applyAlignment="1" applyProtection="1">
      <alignment horizontal="left" vertical="center"/>
      <protection locked="0"/>
    </xf>
    <xf numFmtId="0" fontId="58" fillId="30" borderId="0" xfId="127" applyFont="1" applyFill="1" applyBorder="1" applyAlignment="1">
      <alignment horizontal="left" vertical="center"/>
    </xf>
    <xf numFmtId="0" fontId="58" fillId="30" borderId="0" xfId="3" applyFont="1" applyFill="1" applyBorder="1" applyAlignment="1" applyProtection="1">
      <alignment horizontal="left" vertical="center"/>
      <protection locked="0"/>
    </xf>
    <xf numFmtId="0" fontId="58" fillId="30" borderId="0" xfId="3" applyFont="1" applyFill="1" applyAlignment="1" applyProtection="1">
      <alignment horizontal="center" vertical="center"/>
      <protection locked="0"/>
    </xf>
    <xf numFmtId="172" fontId="57" fillId="30" borderId="0" xfId="126" applyNumberFormat="1" applyFont="1" applyFill="1" applyAlignment="1">
      <alignment vertical="center"/>
    </xf>
    <xf numFmtId="0" fontId="58" fillId="2" borderId="0" xfId="3" applyFont="1" applyFill="1" applyBorder="1" applyAlignment="1" applyProtection="1">
      <alignment horizontal="right" vertical="center"/>
      <protection locked="0"/>
    </xf>
    <xf numFmtId="0" fontId="57" fillId="2" borderId="0" xfId="101" applyFont="1" applyFill="1" applyAlignment="1">
      <alignment horizontal="center" vertical="center"/>
    </xf>
    <xf numFmtId="0" fontId="61" fillId="30" borderId="0" xfId="128" applyFont="1" applyFill="1" applyAlignment="1">
      <alignment horizontal="right" vertical="center"/>
    </xf>
    <xf numFmtId="0" fontId="57" fillId="2" borderId="0" xfId="3" applyFont="1" applyFill="1" applyBorder="1" applyAlignment="1" applyProtection="1">
      <alignment vertical="center"/>
      <protection locked="0"/>
    </xf>
    <xf numFmtId="0" fontId="57" fillId="2" borderId="0" xfId="3" applyFont="1" applyFill="1" applyBorder="1" applyAlignment="1" applyProtection="1">
      <alignment vertical="center" wrapText="1"/>
      <protection locked="0"/>
    </xf>
    <xf numFmtId="3" fontId="57" fillId="2" borderId="0" xfId="3" applyNumberFormat="1" applyFont="1" applyFill="1" applyBorder="1" applyAlignment="1" applyProtection="1">
      <alignment vertical="center"/>
      <protection locked="0"/>
    </xf>
    <xf numFmtId="0" fontId="58" fillId="2" borderId="0" xfId="3" applyFont="1" applyFill="1" applyBorder="1" applyAlignment="1" applyProtection="1">
      <alignment vertical="center"/>
      <protection locked="0"/>
    </xf>
    <xf numFmtId="0" fontId="58" fillId="2" borderId="0" xfId="3" applyFont="1" applyFill="1" applyBorder="1" applyAlignment="1" applyProtection="1">
      <alignment vertical="center" wrapText="1"/>
      <protection locked="0"/>
    </xf>
    <xf numFmtId="0" fontId="57" fillId="2" borderId="0" xfId="3" applyFont="1" applyFill="1" applyBorder="1" applyAlignment="1" applyProtection="1">
      <alignment horizontal="center" vertical="center" wrapText="1"/>
      <protection locked="0"/>
    </xf>
    <xf numFmtId="3" fontId="58" fillId="2" borderId="0" xfId="3" applyNumberFormat="1" applyFont="1" applyFill="1" applyBorder="1" applyAlignment="1" applyProtection="1">
      <alignment vertical="center" wrapText="1"/>
      <protection locked="0"/>
    </xf>
    <xf numFmtId="4" fontId="58" fillId="2" borderId="0" xfId="3" applyNumberFormat="1" applyFont="1" applyFill="1" applyBorder="1" applyAlignment="1" applyProtection="1">
      <alignment vertical="center" wrapText="1"/>
      <protection locked="0"/>
    </xf>
    <xf numFmtId="0" fontId="57" fillId="0" borderId="0" xfId="1" applyFont="1"/>
    <xf numFmtId="0" fontId="58" fillId="0" borderId="0" xfId="1" applyFont="1"/>
    <xf numFmtId="0" fontId="57" fillId="0" borderId="0" xfId="1" applyFont="1" applyAlignment="1"/>
    <xf numFmtId="0" fontId="57" fillId="0" borderId="0" xfId="1" applyFont="1" applyAlignment="1">
      <alignment horizontal="right"/>
    </xf>
    <xf numFmtId="0" fontId="58" fillId="0" borderId="0" xfId="1" applyFont="1" applyAlignment="1">
      <alignment horizontal="right"/>
    </xf>
    <xf numFmtId="0" fontId="58" fillId="0" borderId="0" xfId="1" applyFont="1" applyAlignment="1"/>
    <xf numFmtId="3" fontId="57" fillId="0" borderId="0" xfId="1" applyNumberFormat="1" applyFont="1"/>
    <xf numFmtId="0" fontId="57" fillId="0" borderId="0" xfId="1" applyFont="1" applyAlignment="1">
      <alignment horizontal="center"/>
    </xf>
    <xf numFmtId="0" fontId="58" fillId="0" borderId="0" xfId="1" applyFont="1" applyBorder="1" applyAlignment="1">
      <alignment horizontal="center" vertical="center" wrapText="1"/>
    </xf>
    <xf numFmtId="0" fontId="62" fillId="0" borderId="174" xfId="1" applyFont="1" applyBorder="1" applyAlignment="1">
      <alignment horizontal="center" vertical="center"/>
    </xf>
    <xf numFmtId="0" fontId="62" fillId="0" borderId="174" xfId="1" applyFont="1" applyBorder="1" applyAlignment="1">
      <alignment horizontal="center" vertical="center" wrapText="1"/>
    </xf>
    <xf numFmtId="0" fontId="62" fillId="0" borderId="206" xfId="1" applyFont="1" applyBorder="1" applyAlignment="1">
      <alignment horizontal="center" vertical="center"/>
    </xf>
    <xf numFmtId="0" fontId="62" fillId="0" borderId="207" xfId="1" applyFont="1" applyBorder="1" applyAlignment="1">
      <alignment horizontal="center" vertical="center"/>
    </xf>
    <xf numFmtId="0" fontId="62" fillId="0" borderId="206" xfId="1" applyFont="1" applyBorder="1" applyAlignment="1">
      <alignment horizontal="center" vertical="center" wrapText="1"/>
    </xf>
    <xf numFmtId="0" fontId="62" fillId="0" borderId="207" xfId="1" applyFont="1" applyBorder="1" applyAlignment="1">
      <alignment horizontal="center" vertical="center" wrapText="1"/>
    </xf>
    <xf numFmtId="0" fontId="62" fillId="0" borderId="0" xfId="1" applyFont="1" applyBorder="1" applyAlignment="1">
      <alignment horizontal="center" vertical="center"/>
    </xf>
    <xf numFmtId="0" fontId="42" fillId="0" borderId="19" xfId="1" applyFont="1" applyBorder="1" applyAlignment="1">
      <alignment horizontal="right" vertical="center"/>
    </xf>
    <xf numFmtId="0" fontId="63" fillId="2" borderId="0" xfId="1" applyFont="1" applyFill="1" applyBorder="1"/>
    <xf numFmtId="0" fontId="57" fillId="2" borderId="0" xfId="1" applyFont="1" applyFill="1"/>
    <xf numFmtId="0" fontId="63" fillId="2" borderId="0" xfId="1" applyFont="1" applyFill="1"/>
    <xf numFmtId="0" fontId="57" fillId="2" borderId="0" xfId="1" applyFont="1" applyFill="1" applyBorder="1"/>
    <xf numFmtId="0" fontId="64" fillId="2" borderId="0" xfId="1" applyFont="1" applyFill="1" applyBorder="1"/>
    <xf numFmtId="0" fontId="57" fillId="2" borderId="0" xfId="1" applyFont="1" applyFill="1" applyAlignment="1"/>
    <xf numFmtId="0" fontId="58" fillId="2" borderId="0" xfId="1" applyFont="1" applyFill="1" applyAlignment="1"/>
    <xf numFmtId="0" fontId="64" fillId="2" borderId="0" xfId="1" applyFont="1" applyFill="1" applyAlignment="1"/>
    <xf numFmtId="0" fontId="58" fillId="2" borderId="0" xfId="1" applyFont="1" applyFill="1" applyAlignment="1">
      <alignment horizontal="right"/>
    </xf>
    <xf numFmtId="0" fontId="57" fillId="2" borderId="0" xfId="1" applyFont="1" applyFill="1" applyBorder="1" applyAlignment="1"/>
    <xf numFmtId="0" fontId="64" fillId="2" borderId="0" xfId="1" applyFont="1" applyFill="1" applyBorder="1" applyAlignment="1"/>
    <xf numFmtId="3" fontId="64" fillId="2" borderId="0" xfId="1" applyNumberFormat="1" applyFont="1" applyFill="1" applyBorder="1"/>
    <xf numFmtId="0" fontId="64" fillId="2" borderId="0" xfId="1" applyFont="1" applyFill="1"/>
    <xf numFmtId="0" fontId="58" fillId="2" borderId="0" xfId="1" applyFont="1" applyFill="1"/>
    <xf numFmtId="3" fontId="64" fillId="2" borderId="0" xfId="1" applyNumberFormat="1" applyFont="1" applyFill="1"/>
    <xf numFmtId="3" fontId="57" fillId="2" borderId="0" xfId="1" applyNumberFormat="1" applyFont="1" applyFill="1" applyAlignment="1">
      <alignment horizontal="center"/>
    </xf>
    <xf numFmtId="3" fontId="57" fillId="2" borderId="0" xfId="1" applyNumberFormat="1" applyFont="1" applyFill="1"/>
    <xf numFmtId="3" fontId="57" fillId="2" borderId="0" xfId="1" applyNumberFormat="1" applyFont="1" applyFill="1" applyBorder="1"/>
    <xf numFmtId="0" fontId="65" fillId="2" borderId="0" xfId="11" applyFont="1" applyFill="1"/>
    <xf numFmtId="0" fontId="63" fillId="2" borderId="0" xfId="93" applyFont="1" applyFill="1"/>
    <xf numFmtId="0" fontId="58" fillId="2" borderId="70" xfId="1" applyFont="1" applyFill="1" applyBorder="1" applyAlignment="1">
      <alignment horizontal="center" vertical="center" wrapText="1"/>
    </xf>
    <xf numFmtId="0" fontId="58" fillId="2" borderId="71" xfId="1" applyFont="1" applyFill="1" applyBorder="1" applyAlignment="1">
      <alignment horizontal="center" vertical="center" wrapText="1"/>
    </xf>
    <xf numFmtId="0" fontId="58" fillId="2" borderId="72" xfId="1" applyFont="1" applyFill="1" applyBorder="1" applyAlignment="1">
      <alignment horizontal="center" vertical="center" wrapText="1"/>
    </xf>
    <xf numFmtId="0" fontId="58" fillId="2" borderId="107" xfId="1" applyFont="1" applyFill="1" applyBorder="1" applyAlignment="1">
      <alignment horizontal="center" vertical="center" wrapText="1"/>
    </xf>
    <xf numFmtId="0" fontId="58" fillId="2" borderId="108" xfId="1" applyFont="1" applyFill="1" applyBorder="1" applyAlignment="1">
      <alignment horizontal="center" vertical="center" wrapText="1"/>
    </xf>
    <xf numFmtId="0" fontId="58" fillId="2" borderId="109" xfId="1" applyFont="1" applyFill="1" applyBorder="1" applyAlignment="1">
      <alignment horizontal="center" vertical="center" wrapText="1"/>
    </xf>
    <xf numFmtId="0" fontId="58" fillId="2" borderId="73" xfId="1" applyFont="1" applyFill="1" applyBorder="1" applyAlignment="1">
      <alignment horizontal="center" vertical="center" wrapText="1"/>
    </xf>
    <xf numFmtId="0" fontId="68" fillId="2" borderId="71" xfId="1" applyFont="1" applyFill="1" applyBorder="1" applyAlignment="1">
      <alignment horizontal="center" vertical="center" wrapText="1"/>
    </xf>
    <xf numFmtId="0" fontId="68" fillId="2" borderId="108" xfId="1" applyFont="1" applyFill="1" applyBorder="1" applyAlignment="1">
      <alignment horizontal="center" vertical="center" wrapText="1"/>
    </xf>
    <xf numFmtId="0" fontId="65" fillId="2" borderId="0" xfId="0" applyFont="1" applyFill="1" applyAlignment="1">
      <alignment vertical="center" wrapText="1"/>
    </xf>
    <xf numFmtId="0" fontId="65" fillId="2" borderId="0" xfId="0" applyFont="1" applyFill="1" applyAlignment="1">
      <alignment horizontal="center" vertical="center" wrapText="1"/>
    </xf>
    <xf numFmtId="0" fontId="66" fillId="2" borderId="0" xfId="0" applyFont="1" applyFill="1" applyAlignment="1">
      <alignment horizontal="left" vertical="center" wrapText="1"/>
    </xf>
    <xf numFmtId="0" fontId="65" fillId="2" borderId="177" xfId="0" applyFont="1" applyFill="1" applyBorder="1" applyAlignment="1">
      <alignment horizontal="center" vertical="center" wrapText="1"/>
    </xf>
    <xf numFmtId="0" fontId="57" fillId="0" borderId="257" xfId="1" applyFont="1" applyBorder="1" applyAlignment="1">
      <alignment horizontal="center" vertical="center" wrapText="1"/>
    </xf>
    <xf numFmtId="0" fontId="57" fillId="0" borderId="258" xfId="1" applyFont="1" applyBorder="1" applyAlignment="1">
      <alignment horizontal="center" vertical="center" wrapText="1"/>
    </xf>
    <xf numFmtId="49" fontId="58" fillId="2" borderId="49" xfId="3" applyNumberFormat="1" applyFont="1" applyFill="1" applyBorder="1" applyAlignment="1" applyProtection="1">
      <alignment horizontal="center" vertical="top" wrapText="1"/>
      <protection locked="0"/>
    </xf>
    <xf numFmtId="0" fontId="66" fillId="2" borderId="0" xfId="0" applyFont="1" applyFill="1" applyAlignment="1">
      <alignment horizontal="right" vertical="center" wrapText="1"/>
    </xf>
    <xf numFmtId="0" fontId="42" fillId="2" borderId="314" xfId="3" applyFont="1" applyFill="1" applyBorder="1" applyAlignment="1" applyProtection="1">
      <alignment horizontal="center" vertical="center"/>
      <protection locked="0"/>
    </xf>
    <xf numFmtId="0" fontId="42" fillId="2" borderId="314" xfId="3" applyFont="1" applyFill="1" applyBorder="1" applyAlignment="1">
      <alignment horizontal="left" vertical="center"/>
    </xf>
    <xf numFmtId="172" fontId="42" fillId="2" borderId="315" xfId="3" applyNumberFormat="1" applyFont="1" applyFill="1" applyBorder="1" applyAlignment="1" applyProtection="1">
      <alignment vertical="center" wrapText="1"/>
    </xf>
    <xf numFmtId="172" fontId="42" fillId="2" borderId="316" xfId="3" applyNumberFormat="1" applyFont="1" applyFill="1" applyBorder="1" applyAlignment="1" applyProtection="1">
      <alignment vertical="center" wrapText="1"/>
    </xf>
    <xf numFmtId="172" fontId="42" fillId="2" borderId="317" xfId="3" applyNumberFormat="1" applyFont="1" applyFill="1" applyBorder="1" applyAlignment="1" applyProtection="1">
      <alignment vertical="center" wrapText="1"/>
    </xf>
    <xf numFmtId="172" fontId="45" fillId="2" borderId="315" xfId="3" applyNumberFormat="1" applyFont="1" applyFill="1" applyBorder="1" applyAlignment="1" applyProtection="1">
      <alignment vertical="center" wrapText="1"/>
    </xf>
    <xf numFmtId="172" fontId="45" fillId="2" borderId="316" xfId="103" applyNumberFormat="1" applyFont="1" applyFill="1" applyBorder="1" applyAlignment="1" applyProtection="1">
      <alignment horizontal="right" vertical="center"/>
      <protection locked="0"/>
    </xf>
    <xf numFmtId="172" fontId="45" fillId="2" borderId="317" xfId="3" applyNumberFormat="1" applyFont="1" applyFill="1" applyBorder="1" applyAlignment="1" applyProtection="1">
      <alignment vertical="center"/>
      <protection locked="0"/>
    </xf>
    <xf numFmtId="0" fontId="42" fillId="2" borderId="318" xfId="3" applyFont="1" applyFill="1" applyBorder="1" applyAlignment="1" applyProtection="1">
      <alignment horizontal="center" vertical="center"/>
      <protection locked="0"/>
    </xf>
    <xf numFmtId="0" fontId="42" fillId="2" borderId="318" xfId="3" quotePrefix="1" applyFont="1" applyFill="1" applyBorder="1" applyAlignment="1">
      <alignment horizontal="left" vertical="center"/>
    </xf>
    <xf numFmtId="172" fontId="42" fillId="2" borderId="319" xfId="3" applyNumberFormat="1" applyFont="1" applyFill="1" applyBorder="1" applyAlignment="1" applyProtection="1">
      <alignment vertical="center" wrapText="1"/>
    </xf>
    <xf numFmtId="172" fontId="42" fillId="2" borderId="320" xfId="3" applyNumberFormat="1" applyFont="1" applyFill="1" applyBorder="1" applyAlignment="1" applyProtection="1">
      <alignment vertical="center" wrapText="1"/>
    </xf>
    <xf numFmtId="172" fontId="42" fillId="2" borderId="321" xfId="3" applyNumberFormat="1" applyFont="1" applyFill="1" applyBorder="1" applyAlignment="1" applyProtection="1">
      <alignment vertical="center" wrapText="1"/>
    </xf>
    <xf numFmtId="172" fontId="45" fillId="2" borderId="319" xfId="3" applyNumberFormat="1" applyFont="1" applyFill="1" applyBorder="1" applyAlignment="1" applyProtection="1">
      <alignment vertical="center" wrapText="1"/>
    </xf>
    <xf numFmtId="172" fontId="45" fillId="2" borderId="320" xfId="103" applyNumberFormat="1" applyFont="1" applyFill="1" applyBorder="1" applyAlignment="1" applyProtection="1">
      <alignment horizontal="right" vertical="center"/>
      <protection locked="0"/>
    </xf>
    <xf numFmtId="172" fontId="45" fillId="2" borderId="321" xfId="3" applyNumberFormat="1" applyFont="1" applyFill="1" applyBorder="1" applyAlignment="1" applyProtection="1">
      <alignment vertical="center"/>
      <protection locked="0"/>
    </xf>
    <xf numFmtId="0" fontId="58" fillId="31" borderId="322" xfId="129" applyFont="1" applyFill="1" applyBorder="1" applyAlignment="1">
      <alignment horizontal="center" vertical="center"/>
    </xf>
    <xf numFmtId="0" fontId="58" fillId="31" borderId="322" xfId="129" applyFont="1" applyFill="1" applyBorder="1" applyAlignment="1">
      <alignment vertical="center" wrapText="1"/>
    </xf>
    <xf numFmtId="173" fontId="58" fillId="31" borderId="323" xfId="129" applyNumberFormat="1" applyFont="1" applyFill="1" applyBorder="1" applyAlignment="1">
      <alignment vertical="center"/>
    </xf>
    <xf numFmtId="173" fontId="58" fillId="31" borderId="324" xfId="129" applyNumberFormat="1" applyFont="1" applyFill="1" applyBorder="1" applyAlignment="1">
      <alignment vertical="center"/>
    </xf>
    <xf numFmtId="173" fontId="58" fillId="31" borderId="325" xfId="129" applyNumberFormat="1" applyFont="1" applyFill="1" applyBorder="1" applyAlignment="1">
      <alignment vertical="center"/>
    </xf>
    <xf numFmtId="166" fontId="58" fillId="31" borderId="323" xfId="134" applyNumberFormat="1" applyFont="1" applyFill="1" applyBorder="1" applyAlignment="1" applyProtection="1">
      <alignment vertical="center"/>
    </xf>
    <xf numFmtId="0" fontId="58" fillId="30" borderId="307" xfId="129" applyFont="1" applyFill="1" applyBorder="1" applyAlignment="1">
      <alignment horizontal="center" vertical="center"/>
    </xf>
    <xf numFmtId="0" fontId="58" fillId="30" borderId="307" xfId="129" applyFont="1" applyFill="1" applyBorder="1" applyAlignment="1">
      <alignment vertical="center" wrapText="1"/>
    </xf>
    <xf numFmtId="173" fontId="58" fillId="30" borderId="268" xfId="129" applyNumberFormat="1" applyFont="1" applyFill="1" applyBorder="1" applyAlignment="1">
      <alignment vertical="center"/>
    </xf>
    <xf numFmtId="173" fontId="58" fillId="30" borderId="326" xfId="129" applyNumberFormat="1" applyFont="1" applyFill="1" applyBorder="1" applyAlignment="1">
      <alignment vertical="center"/>
    </xf>
    <xf numFmtId="173" fontId="58" fillId="30" borderId="269" xfId="129" applyNumberFormat="1" applyFont="1" applyFill="1" applyBorder="1" applyAlignment="1">
      <alignment vertical="center"/>
    </xf>
    <xf numFmtId="173" fontId="58" fillId="0" borderId="268" xfId="129" applyNumberFormat="1" applyFont="1" applyBorder="1" applyAlignment="1">
      <alignment vertical="center"/>
    </xf>
    <xf numFmtId="173" fontId="58" fillId="0" borderId="326" xfId="129" applyNumberFormat="1" applyFont="1" applyBorder="1" applyAlignment="1">
      <alignment vertical="center"/>
    </xf>
    <xf numFmtId="166" fontId="58" fillId="30" borderId="268" xfId="134" applyNumberFormat="1" applyFont="1" applyFill="1" applyBorder="1" applyAlignment="1" applyProtection="1">
      <alignment vertical="center"/>
    </xf>
    <xf numFmtId="0" fontId="45" fillId="30" borderId="327" xfId="129" applyFont="1" applyFill="1" applyBorder="1" applyAlignment="1">
      <alignment horizontal="center" vertical="center"/>
    </xf>
    <xf numFmtId="0" fontId="45" fillId="30" borderId="327" xfId="129" applyFont="1" applyFill="1" applyBorder="1" applyAlignment="1">
      <alignment horizontal="left" vertical="center" wrapText="1" indent="2"/>
    </xf>
    <xf numFmtId="173" fontId="45" fillId="30" borderId="328" xfId="129" applyNumberFormat="1" applyFont="1" applyFill="1" applyBorder="1" applyAlignment="1">
      <alignment vertical="center"/>
    </xf>
    <xf numFmtId="173" fontId="45" fillId="30" borderId="329" xfId="129" applyNumberFormat="1" applyFont="1" applyFill="1" applyBorder="1" applyAlignment="1">
      <alignment vertical="center"/>
    </xf>
    <xf numFmtId="173" fontId="45" fillId="30" borderId="330" xfId="129" applyNumberFormat="1" applyFont="1" applyFill="1" applyBorder="1" applyAlignment="1">
      <alignment vertical="center"/>
    </xf>
    <xf numFmtId="173" fontId="45" fillId="0" borderId="328" xfId="129" applyNumberFormat="1" applyFont="1" applyBorder="1" applyAlignment="1">
      <alignment vertical="center"/>
    </xf>
    <xf numFmtId="173" fontId="45" fillId="0" borderId="329" xfId="129" applyNumberFormat="1" applyFont="1" applyBorder="1" applyAlignment="1">
      <alignment vertical="center"/>
    </xf>
    <xf numFmtId="0" fontId="45" fillId="30" borderId="26" xfId="126" applyFont="1" applyFill="1" applyBorder="1" applyAlignment="1">
      <alignment vertical="center"/>
    </xf>
    <xf numFmtId="166" fontId="45" fillId="30" borderId="328" xfId="134" applyNumberFormat="1" applyFont="1" applyFill="1" applyBorder="1" applyAlignment="1" applyProtection="1">
      <alignment vertical="center"/>
    </xf>
    <xf numFmtId="0" fontId="46" fillId="0" borderId="331" xfId="1" applyFont="1" applyBorder="1" applyAlignment="1">
      <alignment vertical="center"/>
    </xf>
    <xf numFmtId="3" fontId="46" fillId="0" borderId="333" xfId="1" applyNumberFormat="1" applyFont="1" applyBorder="1" applyAlignment="1">
      <alignment vertical="center"/>
    </xf>
    <xf numFmtId="0" fontId="45" fillId="0" borderId="334" xfId="1" applyFont="1" applyBorder="1" applyAlignment="1">
      <alignment vertical="center"/>
    </xf>
    <xf numFmtId="3" fontId="45" fillId="0" borderId="335" xfId="1" applyNumberFormat="1" applyFont="1" applyBorder="1" applyAlignment="1">
      <alignment vertical="center"/>
    </xf>
    <xf numFmtId="0" fontId="45" fillId="0" borderId="336" xfId="1" applyFont="1" applyBorder="1" applyAlignment="1">
      <alignment vertical="center"/>
    </xf>
    <xf numFmtId="3" fontId="45" fillId="0" borderId="337" xfId="1" applyNumberFormat="1" applyFont="1" applyBorder="1" applyAlignment="1">
      <alignment vertical="center"/>
    </xf>
    <xf numFmtId="0" fontId="45" fillId="0" borderId="332" xfId="1" applyFont="1" applyBorder="1" applyAlignment="1">
      <alignment vertical="center"/>
    </xf>
    <xf numFmtId="3" fontId="45" fillId="0" borderId="338" xfId="1" applyNumberFormat="1" applyFont="1" applyBorder="1" applyAlignment="1">
      <alignment vertical="center"/>
    </xf>
    <xf numFmtId="0" fontId="42" fillId="0" borderId="341" xfId="1" applyFont="1" applyBorder="1" applyAlignment="1">
      <alignment horizontal="center" vertical="center"/>
    </xf>
    <xf numFmtId="0" fontId="42" fillId="0" borderId="342" xfId="1" applyFont="1" applyBorder="1" applyAlignment="1">
      <alignment horizontal="center" vertical="center"/>
    </xf>
    <xf numFmtId="0" fontId="46" fillId="0" borderId="343" xfId="1" applyFont="1" applyBorder="1" applyAlignment="1">
      <alignment horizontal="center" vertical="center"/>
    </xf>
    <xf numFmtId="3" fontId="46" fillId="0" borderId="344" xfId="1" applyNumberFormat="1" applyFont="1" applyBorder="1" applyAlignment="1">
      <alignment vertical="center"/>
    </xf>
    <xf numFmtId="0" fontId="45" fillId="0" borderId="345" xfId="1" applyFont="1" applyBorder="1" applyAlignment="1">
      <alignment horizontal="center" vertical="center"/>
    </xf>
    <xf numFmtId="3" fontId="45" fillId="0" borderId="346" xfId="1" applyNumberFormat="1" applyFont="1" applyBorder="1" applyAlignment="1">
      <alignment vertical="center"/>
    </xf>
    <xf numFmtId="3" fontId="45" fillId="0" borderId="346" xfId="1" applyNumberFormat="1" applyFont="1" applyFill="1" applyBorder="1" applyAlignment="1">
      <alignment vertical="center"/>
    </xf>
    <xf numFmtId="0" fontId="45" fillId="0" borderId="347" xfId="1" applyFont="1" applyBorder="1" applyAlignment="1">
      <alignment horizontal="right" vertical="center"/>
    </xf>
    <xf numFmtId="3" fontId="45" fillId="0" borderId="348" xfId="1" applyNumberFormat="1" applyFont="1" applyFill="1" applyBorder="1" applyAlignment="1">
      <alignment vertical="center"/>
    </xf>
    <xf numFmtId="0" fontId="45" fillId="0" borderId="349" xfId="1" applyFont="1" applyBorder="1" applyAlignment="1">
      <alignment horizontal="right" vertical="center"/>
    </xf>
    <xf numFmtId="3" fontId="45" fillId="0" borderId="350" xfId="1" applyNumberFormat="1" applyFont="1" applyFill="1" applyBorder="1" applyAlignment="1">
      <alignment vertical="center"/>
    </xf>
    <xf numFmtId="0" fontId="45" fillId="0" borderId="351" xfId="1" applyFont="1" applyBorder="1" applyAlignment="1">
      <alignment horizontal="center" vertical="center"/>
    </xf>
    <xf numFmtId="0" fontId="45" fillId="0" borderId="352" xfId="1" applyFont="1" applyBorder="1" applyAlignment="1">
      <alignment vertical="center"/>
    </xf>
    <xf numFmtId="3" fontId="45" fillId="0" borderId="353" xfId="1" applyNumberFormat="1" applyFont="1" applyBorder="1" applyAlignment="1">
      <alignment vertical="center"/>
    </xf>
    <xf numFmtId="3" fontId="45" fillId="0" borderId="354" xfId="1" applyNumberFormat="1" applyFont="1" applyBorder="1" applyAlignment="1">
      <alignment vertical="center"/>
    </xf>
    <xf numFmtId="0" fontId="44" fillId="29" borderId="246" xfId="93" applyFont="1" applyFill="1" applyBorder="1" applyAlignment="1">
      <alignment vertical="center" wrapText="1"/>
    </xf>
    <xf numFmtId="0" fontId="44" fillId="29" borderId="13" xfId="93" applyFont="1" applyFill="1" applyBorder="1" applyAlignment="1">
      <alignment vertical="center" wrapText="1"/>
    </xf>
    <xf numFmtId="170" fontId="44" fillId="29" borderId="13" xfId="86" applyNumberFormat="1" applyFont="1" applyFill="1" applyBorder="1" applyAlignment="1">
      <alignment vertical="center"/>
    </xf>
    <xf numFmtId="41" fontId="44" fillId="29" borderId="247" xfId="86" applyNumberFormat="1" applyFont="1" applyFill="1" applyBorder="1" applyAlignment="1">
      <alignment vertical="center"/>
    </xf>
    <xf numFmtId="0" fontId="54" fillId="2" borderId="0" xfId="93" applyFont="1" applyFill="1" applyAlignment="1">
      <alignment vertical="center"/>
    </xf>
    <xf numFmtId="0" fontId="54" fillId="2" borderId="0" xfId="93" applyFont="1" applyFill="1" applyBorder="1" applyAlignment="1">
      <alignment vertical="center"/>
    </xf>
    <xf numFmtId="0" fontId="43" fillId="2" borderId="0" xfId="11" applyFont="1" applyFill="1" applyAlignment="1">
      <alignment vertical="center"/>
    </xf>
    <xf numFmtId="0" fontId="44" fillId="29" borderId="248" xfId="93" applyFont="1" applyFill="1" applyBorder="1" applyAlignment="1">
      <alignment vertical="center" wrapText="1"/>
    </xf>
    <xf numFmtId="0" fontId="44" fillId="29" borderId="239" xfId="93" applyFont="1" applyFill="1" applyBorder="1" applyAlignment="1">
      <alignment vertical="center" wrapText="1"/>
    </xf>
    <xf numFmtId="164" fontId="44" fillId="29" borderId="239" xfId="86" applyNumberFormat="1" applyFont="1" applyFill="1" applyBorder="1" applyAlignment="1">
      <alignment vertical="center"/>
    </xf>
    <xf numFmtId="41" fontId="44" fillId="29" borderId="249" xfId="86" applyNumberFormat="1" applyFont="1" applyFill="1" applyBorder="1" applyAlignment="1">
      <alignment vertical="center"/>
    </xf>
    <xf numFmtId="43" fontId="54" fillId="2" borderId="0" xfId="93" applyNumberFormat="1" applyFont="1" applyFill="1" applyAlignment="1">
      <alignment vertical="center"/>
    </xf>
    <xf numFmtId="4" fontId="43" fillId="2" borderId="0" xfId="11" applyNumberFormat="1" applyFont="1" applyFill="1" applyAlignment="1">
      <alignment vertical="center"/>
    </xf>
    <xf numFmtId="0" fontId="44" fillId="29" borderId="248" xfId="93" applyFont="1" applyFill="1" applyBorder="1" applyAlignment="1">
      <alignment vertical="center"/>
    </xf>
    <xf numFmtId="0" fontId="45" fillId="2" borderId="355" xfId="3" applyFont="1" applyFill="1" applyBorder="1" applyAlignment="1" applyProtection="1">
      <alignment horizontal="center" vertical="center"/>
      <protection locked="0"/>
    </xf>
    <xf numFmtId="0" fontId="45" fillId="2" borderId="356" xfId="3" applyFont="1" applyFill="1" applyBorder="1" applyAlignment="1">
      <alignment vertical="center" wrapText="1"/>
    </xf>
    <xf numFmtId="172" fontId="45" fillId="2" borderId="357" xfId="3" applyNumberFormat="1" applyFont="1" applyFill="1" applyBorder="1" applyAlignment="1" applyProtection="1">
      <alignment vertical="center" wrapText="1"/>
    </xf>
    <xf numFmtId="172" fontId="45" fillId="2" borderId="358" xfId="3" applyNumberFormat="1" applyFont="1" applyFill="1" applyBorder="1" applyAlignment="1" applyProtection="1">
      <alignment vertical="center" wrapText="1"/>
    </xf>
    <xf numFmtId="172" fontId="45" fillId="2" borderId="359" xfId="3" applyNumberFormat="1" applyFont="1" applyFill="1" applyBorder="1" applyAlignment="1" applyProtection="1">
      <alignment vertical="center" wrapText="1"/>
    </xf>
    <xf numFmtId="172" fontId="45" fillId="2" borderId="358" xfId="103" applyNumberFormat="1" applyFont="1" applyFill="1" applyBorder="1" applyAlignment="1" applyProtection="1">
      <alignment horizontal="right" vertical="center"/>
      <protection locked="0"/>
    </xf>
    <xf numFmtId="172" fontId="45" fillId="2" borderId="359" xfId="3" applyNumberFormat="1" applyFont="1" applyFill="1" applyBorder="1" applyAlignment="1" applyProtection="1">
      <alignment vertical="center"/>
      <protection locked="0"/>
    </xf>
    <xf numFmtId="0" fontId="42" fillId="2" borderId="355" xfId="3" applyFont="1" applyFill="1" applyBorder="1" applyAlignment="1" applyProtection="1">
      <alignment horizontal="center" vertical="center"/>
      <protection locked="0"/>
    </xf>
    <xf numFmtId="0" fontId="42" fillId="2" borderId="367" xfId="3" quotePrefix="1" applyFont="1" applyFill="1" applyBorder="1" applyAlignment="1" applyProtection="1">
      <alignment horizontal="left" vertical="center" wrapText="1"/>
    </xf>
    <xf numFmtId="172" fontId="42" fillId="2" borderId="368" xfId="3" applyNumberFormat="1" applyFont="1" applyFill="1" applyBorder="1" applyAlignment="1" applyProtection="1">
      <alignment vertical="center" wrapText="1"/>
    </xf>
    <xf numFmtId="172" fontId="42" fillId="2" borderId="369" xfId="3" applyNumberFormat="1" applyFont="1" applyFill="1" applyBorder="1" applyAlignment="1" applyProtection="1">
      <alignment vertical="center" wrapText="1"/>
    </xf>
    <xf numFmtId="172" fontId="42" fillId="2" borderId="370" xfId="3" applyNumberFormat="1" applyFont="1" applyFill="1" applyBorder="1" applyAlignment="1" applyProtection="1">
      <alignment vertical="center" wrapText="1"/>
    </xf>
    <xf numFmtId="172" fontId="45" fillId="2" borderId="368" xfId="3" applyNumberFormat="1" applyFont="1" applyFill="1" applyBorder="1" applyAlignment="1" applyProtection="1">
      <alignment vertical="center" wrapText="1"/>
    </xf>
    <xf numFmtId="172" fontId="45" fillId="2" borderId="369" xfId="103" applyNumberFormat="1" applyFont="1" applyFill="1" applyBorder="1" applyAlignment="1" applyProtection="1">
      <alignment horizontal="right" vertical="center"/>
      <protection locked="0"/>
    </xf>
    <xf numFmtId="172" fontId="45" fillId="2" borderId="370" xfId="3" applyNumberFormat="1" applyFont="1" applyFill="1" applyBorder="1" applyAlignment="1" applyProtection="1">
      <alignment vertical="center"/>
      <protection locked="0"/>
    </xf>
    <xf numFmtId="0" fontId="42" fillId="2" borderId="371" xfId="3" applyFont="1" applyFill="1" applyBorder="1" applyAlignment="1" applyProtection="1">
      <alignment vertical="center"/>
      <protection locked="0"/>
    </xf>
    <xf numFmtId="0" fontId="42" fillId="2" borderId="372" xfId="3" quotePrefix="1" applyFont="1" applyFill="1" applyBorder="1" applyAlignment="1">
      <alignment horizontal="left" vertical="center"/>
    </xf>
    <xf numFmtId="172" fontId="42" fillId="2" borderId="373" xfId="3" applyNumberFormat="1" applyFont="1" applyFill="1" applyBorder="1" applyAlignment="1" applyProtection="1">
      <alignment vertical="center" wrapText="1"/>
    </xf>
    <xf numFmtId="172" fontId="42" fillId="2" borderId="374" xfId="3" applyNumberFormat="1" applyFont="1" applyFill="1" applyBorder="1" applyAlignment="1" applyProtection="1">
      <alignment vertical="center" wrapText="1"/>
    </xf>
    <xf numFmtId="172" fontId="42" fillId="2" borderId="375" xfId="3" applyNumberFormat="1" applyFont="1" applyFill="1" applyBorder="1" applyAlignment="1" applyProtection="1">
      <alignment vertical="center" wrapText="1"/>
    </xf>
    <xf numFmtId="172" fontId="45" fillId="2" borderId="373" xfId="3" applyNumberFormat="1" applyFont="1" applyFill="1" applyBorder="1" applyAlignment="1" applyProtection="1">
      <alignment vertical="center" wrapText="1"/>
    </xf>
    <xf numFmtId="172" fontId="45" fillId="2" borderId="374" xfId="103" applyNumberFormat="1" applyFont="1" applyFill="1" applyBorder="1" applyAlignment="1" applyProtection="1">
      <alignment horizontal="right" vertical="center"/>
      <protection locked="0"/>
    </xf>
    <xf numFmtId="172" fontId="45" fillId="2" borderId="375" xfId="3" applyNumberFormat="1" applyFont="1" applyFill="1" applyBorder="1" applyAlignment="1" applyProtection="1">
      <alignment vertical="center"/>
      <protection locked="0"/>
    </xf>
    <xf numFmtId="0" fontId="42" fillId="2" borderId="376" xfId="3" applyFont="1" applyFill="1" applyBorder="1" applyAlignment="1">
      <alignment horizontal="left" vertical="center"/>
    </xf>
    <xf numFmtId="172" fontId="42" fillId="2" borderId="288" xfId="3" applyNumberFormat="1" applyFont="1" applyFill="1" applyBorder="1" applyAlignment="1" applyProtection="1">
      <alignment vertical="center" wrapText="1"/>
    </xf>
    <xf numFmtId="172" fontId="42" fillId="2" borderId="287" xfId="3" applyNumberFormat="1" applyFont="1" applyFill="1" applyBorder="1" applyAlignment="1" applyProtection="1">
      <alignment vertical="center" wrapText="1"/>
    </xf>
    <xf numFmtId="172" fontId="42" fillId="2" borderId="289" xfId="3" applyNumberFormat="1" applyFont="1" applyFill="1" applyBorder="1" applyAlignment="1" applyProtection="1">
      <alignment vertical="center" wrapText="1"/>
    </xf>
    <xf numFmtId="172" fontId="45" fillId="2" borderId="288" xfId="3" applyNumberFormat="1" applyFont="1" applyFill="1" applyBorder="1" applyAlignment="1" applyProtection="1">
      <alignment vertical="center" wrapText="1"/>
    </xf>
    <xf numFmtId="172" fontId="45" fillId="2" borderId="287" xfId="103" applyNumberFormat="1" applyFont="1" applyFill="1" applyBorder="1" applyAlignment="1" applyProtection="1">
      <alignment horizontal="right" vertical="center"/>
      <protection locked="0"/>
    </xf>
    <xf numFmtId="172" fontId="45" fillId="2" borderId="289" xfId="3" applyNumberFormat="1" applyFont="1" applyFill="1" applyBorder="1" applyAlignment="1" applyProtection="1">
      <alignment vertical="center"/>
      <protection locked="0"/>
    </xf>
    <xf numFmtId="0" fontId="42" fillId="2" borderId="377" xfId="3" quotePrefix="1" applyFont="1" applyFill="1" applyBorder="1" applyAlignment="1">
      <alignment horizontal="left" vertical="center"/>
    </xf>
    <xf numFmtId="172" fontId="42" fillId="2" borderId="378" xfId="3" applyNumberFormat="1" applyFont="1" applyFill="1" applyBorder="1" applyAlignment="1" applyProtection="1">
      <alignment vertical="center" wrapText="1"/>
    </xf>
    <xf numFmtId="172" fontId="42" fillId="2" borderId="379" xfId="3" applyNumberFormat="1" applyFont="1" applyFill="1" applyBorder="1" applyAlignment="1" applyProtection="1">
      <alignment vertical="center" wrapText="1"/>
    </xf>
    <xf numFmtId="172" fontId="42" fillId="2" borderId="380" xfId="3" applyNumberFormat="1" applyFont="1" applyFill="1" applyBorder="1" applyAlignment="1" applyProtection="1">
      <alignment vertical="center" wrapText="1"/>
    </xf>
    <xf numFmtId="172" fontId="45" fillId="2" borderId="378" xfId="3" applyNumberFormat="1" applyFont="1" applyFill="1" applyBorder="1" applyAlignment="1" applyProtection="1">
      <alignment vertical="center" wrapText="1"/>
    </xf>
    <xf numFmtId="172" fontId="45" fillId="2" borderId="379" xfId="103" applyNumberFormat="1" applyFont="1" applyFill="1" applyBorder="1" applyAlignment="1" applyProtection="1">
      <alignment horizontal="right" vertical="center"/>
      <protection locked="0"/>
    </xf>
    <xf numFmtId="172" fontId="45" fillId="2" borderId="380" xfId="3" applyNumberFormat="1" applyFont="1" applyFill="1" applyBorder="1" applyAlignment="1" applyProtection="1">
      <alignment vertical="center"/>
      <protection locked="0"/>
    </xf>
    <xf numFmtId="0" fontId="42" fillId="2" borderId="360" xfId="3" applyFont="1" applyFill="1" applyBorder="1" applyAlignment="1" applyProtection="1">
      <alignment horizontal="center" vertical="center"/>
      <protection locked="0"/>
    </xf>
    <xf numFmtId="0" fontId="45" fillId="30" borderId="382" xfId="129" applyFont="1" applyFill="1" applyBorder="1" applyAlignment="1">
      <alignment vertical="center" wrapText="1"/>
    </xf>
    <xf numFmtId="173" fontId="45" fillId="30" borderId="363" xfId="129" applyNumberFormat="1" applyFont="1" applyFill="1" applyBorder="1" applyAlignment="1">
      <alignment vertical="center"/>
    </xf>
    <xf numFmtId="173" fontId="45" fillId="30" borderId="364" xfId="129" applyNumberFormat="1" applyFont="1" applyFill="1" applyBorder="1" applyAlignment="1">
      <alignment vertical="center"/>
    </xf>
    <xf numFmtId="173" fontId="45" fillId="0" borderId="363" xfId="129" applyNumberFormat="1" applyFont="1" applyBorder="1" applyAlignment="1">
      <alignment vertical="center"/>
    </xf>
    <xf numFmtId="173" fontId="45" fillId="0" borderId="364" xfId="129" applyNumberFormat="1" applyFont="1" applyBorder="1" applyAlignment="1">
      <alignment vertical="center"/>
    </xf>
    <xf numFmtId="0" fontId="42" fillId="30" borderId="302" xfId="43" quotePrefix="1" applyFont="1" applyFill="1" applyBorder="1" applyAlignment="1">
      <alignment horizontal="left" vertical="center" wrapText="1"/>
    </xf>
    <xf numFmtId="0" fontId="42" fillId="30" borderId="304" xfId="43" quotePrefix="1" applyFont="1" applyFill="1" applyBorder="1" applyAlignment="1">
      <alignment horizontal="left" vertical="center" wrapText="1"/>
    </xf>
    <xf numFmtId="173" fontId="42" fillId="30" borderId="362" xfId="129" applyNumberFormat="1" applyFont="1" applyFill="1" applyBorder="1" applyAlignment="1">
      <alignment vertical="center"/>
    </xf>
    <xf numFmtId="173" fontId="42" fillId="30" borderId="365" xfId="129" applyNumberFormat="1" applyFont="1" applyFill="1" applyBorder="1" applyAlignment="1">
      <alignment vertical="center"/>
    </xf>
    <xf numFmtId="173" fontId="42" fillId="30" borderId="366" xfId="129" applyNumberFormat="1" applyFont="1" applyFill="1" applyBorder="1" applyAlignment="1">
      <alignment vertical="center"/>
    </xf>
    <xf numFmtId="173" fontId="42" fillId="0" borderId="362" xfId="129" applyNumberFormat="1" applyFont="1" applyBorder="1" applyAlignment="1">
      <alignment vertical="center"/>
    </xf>
    <xf numFmtId="173" fontId="42" fillId="0" borderId="365" xfId="129" applyNumberFormat="1" applyFont="1" applyBorder="1" applyAlignment="1">
      <alignment vertical="center"/>
    </xf>
    <xf numFmtId="166" fontId="42" fillId="30" borderId="362" xfId="134" applyNumberFormat="1" applyFont="1" applyFill="1" applyBorder="1" applyAlignment="1" applyProtection="1">
      <alignment vertical="center"/>
    </xf>
    <xf numFmtId="0" fontId="65" fillId="2" borderId="0" xfId="241" applyFont="1" applyFill="1" applyAlignment="1">
      <alignment vertical="center"/>
    </xf>
    <xf numFmtId="2" fontId="66" fillId="2" borderId="0" xfId="241" applyNumberFormat="1" applyFont="1" applyFill="1" applyAlignment="1">
      <alignment vertical="center" wrapText="1"/>
    </xf>
    <xf numFmtId="0" fontId="65" fillId="2" borderId="0" xfId="241" applyFont="1" applyFill="1" applyAlignment="1">
      <alignment horizontal="center" vertical="center"/>
    </xf>
    <xf numFmtId="0" fontId="43" fillId="2" borderId="219" xfId="241" applyFont="1" applyFill="1" applyBorder="1" applyAlignment="1">
      <alignment horizontal="center" vertical="center"/>
    </xf>
    <xf numFmtId="0" fontId="43" fillId="2" borderId="0" xfId="241" applyFont="1" applyFill="1" applyAlignment="1">
      <alignment horizontal="center" vertical="center"/>
    </xf>
    <xf numFmtId="0" fontId="66" fillId="2" borderId="381" xfId="241" applyFont="1" applyFill="1" applyBorder="1" applyAlignment="1">
      <alignment horizontal="center" vertical="center"/>
    </xf>
    <xf numFmtId="0" fontId="66" fillId="2" borderId="54" xfId="241" applyFont="1" applyFill="1" applyBorder="1" applyAlignment="1">
      <alignment horizontal="center" vertical="center"/>
    </xf>
    <xf numFmtId="0" fontId="66" fillId="2" borderId="55" xfId="241" applyFont="1" applyFill="1" applyBorder="1" applyAlignment="1">
      <alignment horizontal="center" vertical="center"/>
    </xf>
    <xf numFmtId="0" fontId="43" fillId="2" borderId="0" xfId="241" applyFont="1" applyFill="1" applyAlignment="1">
      <alignment vertical="center"/>
    </xf>
    <xf numFmtId="0" fontId="43" fillId="2" borderId="229" xfId="241" applyFont="1" applyFill="1" applyBorder="1" applyAlignment="1">
      <alignment horizontal="center" vertical="center"/>
    </xf>
    <xf numFmtId="0" fontId="43" fillId="2" borderId="230" xfId="241" applyFont="1" applyFill="1" applyBorder="1" applyAlignment="1">
      <alignment horizontal="center" vertical="center"/>
    </xf>
    <xf numFmtId="0" fontId="43" fillId="2" borderId="231" xfId="241" applyFont="1" applyFill="1" applyBorder="1" applyAlignment="1">
      <alignment horizontal="center" vertical="center"/>
    </xf>
    <xf numFmtId="0" fontId="51" fillId="2" borderId="234" xfId="241" applyFont="1" applyFill="1" applyBorder="1" applyAlignment="1">
      <alignment horizontal="center" vertical="center"/>
    </xf>
    <xf numFmtId="0" fontId="51" fillId="2" borderId="229" xfId="241" applyFont="1" applyFill="1" applyBorder="1" applyAlignment="1">
      <alignment horizontal="center" vertical="center" wrapText="1"/>
    </xf>
    <xf numFmtId="0" fontId="51" fillId="2" borderId="230" xfId="241" applyFont="1" applyFill="1" applyBorder="1" applyAlignment="1">
      <alignment horizontal="center" vertical="center"/>
    </xf>
    <xf numFmtId="0" fontId="51" fillId="2" borderId="231" xfId="241" applyFont="1" applyFill="1" applyBorder="1" applyAlignment="1">
      <alignment horizontal="center" vertical="center"/>
    </xf>
    <xf numFmtId="0" fontId="43" fillId="2" borderId="221" xfId="241" applyFont="1" applyFill="1" applyBorder="1" applyAlignment="1">
      <alignment horizontal="center" vertical="center"/>
    </xf>
    <xf numFmtId="3" fontId="45" fillId="0" borderId="263" xfId="241" applyNumberFormat="1" applyFont="1" applyFill="1" applyBorder="1" applyAlignment="1">
      <alignment horizontal="center" vertical="center"/>
    </xf>
    <xf numFmtId="3" fontId="45" fillId="0" borderId="261" xfId="241" applyNumberFormat="1" applyFont="1" applyFill="1" applyBorder="1" applyAlignment="1">
      <alignment horizontal="center" vertical="center"/>
    </xf>
    <xf numFmtId="3" fontId="45" fillId="38" borderId="263" xfId="241" applyNumberFormat="1" applyFont="1" applyFill="1" applyBorder="1" applyAlignment="1">
      <alignment horizontal="center" vertical="center"/>
    </xf>
    <xf numFmtId="3" fontId="45" fillId="0" borderId="263" xfId="242" applyNumberFormat="1" applyFont="1" applyFill="1" applyBorder="1" applyAlignment="1">
      <alignment horizontal="center" vertical="center"/>
    </xf>
    <xf numFmtId="0" fontId="43" fillId="2" borderId="233" xfId="241" applyFont="1" applyFill="1" applyBorder="1" applyAlignment="1">
      <alignment horizontal="center" vertical="center"/>
    </xf>
    <xf numFmtId="3" fontId="45" fillId="0" borderId="227" xfId="241" applyNumberFormat="1" applyFont="1" applyFill="1" applyBorder="1" applyAlignment="1">
      <alignment horizontal="center" vertical="center"/>
    </xf>
    <xf numFmtId="3" fontId="45" fillId="2" borderId="227" xfId="241" applyNumberFormat="1" applyFont="1" applyFill="1" applyBorder="1" applyAlignment="1">
      <alignment horizontal="center" vertical="center" wrapText="1"/>
    </xf>
    <xf numFmtId="3" fontId="43" fillId="2" borderId="0" xfId="241" applyNumberFormat="1" applyFont="1" applyFill="1" applyAlignment="1">
      <alignment vertical="center"/>
    </xf>
    <xf numFmtId="3" fontId="52" fillId="2" borderId="263" xfId="241" applyNumberFormat="1" applyFont="1" applyFill="1" applyBorder="1" applyAlignment="1">
      <alignment horizontal="center" vertical="center"/>
    </xf>
    <xf numFmtId="0" fontId="51" fillId="2" borderId="361" xfId="241" applyFont="1" applyFill="1" applyBorder="1" applyAlignment="1">
      <alignment horizontal="right" vertical="center"/>
    </xf>
    <xf numFmtId="0" fontId="51" fillId="2" borderId="365" xfId="241" applyFont="1" applyFill="1" applyBorder="1" applyAlignment="1">
      <alignment horizontal="center" vertical="center"/>
    </xf>
    <xf numFmtId="3" fontId="51" fillId="0" borderId="365" xfId="241" applyNumberFormat="1" applyFont="1" applyFill="1" applyBorder="1" applyAlignment="1">
      <alignment horizontal="center" vertical="center"/>
    </xf>
    <xf numFmtId="0" fontId="51" fillId="2" borderId="366" xfId="241" applyFont="1" applyFill="1" applyBorder="1" applyAlignment="1">
      <alignment horizontal="center" vertical="center"/>
    </xf>
    <xf numFmtId="4" fontId="43" fillId="2" borderId="0" xfId="241" applyNumberFormat="1" applyFont="1" applyFill="1" applyAlignment="1">
      <alignment vertical="center"/>
    </xf>
    <xf numFmtId="0" fontId="51" fillId="2" borderId="384" xfId="241" applyFont="1" applyFill="1" applyBorder="1" applyAlignment="1">
      <alignment horizontal="right" vertical="center"/>
    </xf>
    <xf numFmtId="3" fontId="42" fillId="2" borderId="264" xfId="241" applyNumberFormat="1" applyFont="1" applyFill="1" applyBorder="1" applyAlignment="1">
      <alignment horizontal="center" vertical="center"/>
    </xf>
    <xf numFmtId="0" fontId="45" fillId="0" borderId="222" xfId="241" applyFont="1" applyBorder="1" applyAlignment="1">
      <alignment horizontal="left" vertical="center" wrapText="1"/>
    </xf>
    <xf numFmtId="3" fontId="45" fillId="0" borderId="263" xfId="241" applyNumberFormat="1" applyFont="1" applyBorder="1" applyAlignment="1">
      <alignment horizontal="center" vertical="top" wrapText="1"/>
    </xf>
    <xf numFmtId="3" fontId="45" fillId="0" borderId="263" xfId="241" quotePrefix="1" applyNumberFormat="1" applyFont="1" applyBorder="1" applyAlignment="1">
      <alignment horizontal="center" vertical="top" wrapText="1"/>
    </xf>
    <xf numFmtId="3" fontId="45" fillId="2" borderId="263" xfId="241" applyNumberFormat="1" applyFont="1" applyFill="1" applyBorder="1" applyAlignment="1">
      <alignment horizontal="center" vertical="top" wrapText="1"/>
    </xf>
    <xf numFmtId="3" fontId="45" fillId="2" borderId="261" xfId="241" applyNumberFormat="1" applyFont="1" applyFill="1" applyBorder="1" applyAlignment="1">
      <alignment horizontal="center" vertical="top" wrapText="1"/>
    </xf>
    <xf numFmtId="0" fontId="45" fillId="0" borderId="222" xfId="241" applyFont="1" applyBorder="1" applyAlignment="1">
      <alignment horizontal="right" vertical="center" wrapText="1"/>
    </xf>
    <xf numFmtId="3" fontId="45" fillId="0" borderId="263" xfId="241" applyNumberFormat="1" applyFont="1" applyBorder="1" applyAlignment="1">
      <alignment horizontal="right" vertical="center" wrapText="1"/>
    </xf>
    <xf numFmtId="3" fontId="45" fillId="0" borderId="263" xfId="241" quotePrefix="1" applyNumberFormat="1" applyFont="1" applyBorder="1" applyAlignment="1">
      <alignment horizontal="right" vertical="center" wrapText="1"/>
    </xf>
    <xf numFmtId="3" fontId="45" fillId="2" borderId="263" xfId="241" quotePrefix="1" applyNumberFormat="1" applyFont="1" applyFill="1" applyBorder="1" applyAlignment="1">
      <alignment horizontal="right" vertical="center" wrapText="1"/>
    </xf>
    <xf numFmtId="3" fontId="45" fillId="2" borderId="263" xfId="241" applyNumberFormat="1" applyFont="1" applyFill="1" applyBorder="1" applyAlignment="1">
      <alignment horizontal="right" vertical="center" wrapText="1"/>
    </xf>
    <xf numFmtId="3" fontId="45" fillId="0" borderId="263" xfId="241" quotePrefix="1" applyNumberFormat="1" applyFont="1" applyFill="1" applyBorder="1" applyAlignment="1">
      <alignment horizontal="right" vertical="center" wrapText="1"/>
    </xf>
    <xf numFmtId="0" fontId="70" fillId="2" borderId="0" xfId="241" applyFont="1" applyFill="1" applyAlignment="1">
      <alignment vertical="center"/>
    </xf>
    <xf numFmtId="4" fontId="48" fillId="2" borderId="0" xfId="241" applyNumberFormat="1" applyFont="1" applyFill="1" applyAlignment="1">
      <alignment vertical="center"/>
    </xf>
    <xf numFmtId="2" fontId="66" fillId="2" borderId="0" xfId="241" applyNumberFormat="1" applyFont="1" applyFill="1" applyBorder="1" applyAlignment="1">
      <alignment horizontal="left" vertical="center" wrapText="1"/>
    </xf>
    <xf numFmtId="0" fontId="65" fillId="2" borderId="222" xfId="0" applyFont="1" applyFill="1" applyBorder="1" applyAlignment="1">
      <alignment horizontal="center" vertical="center" wrapText="1"/>
    </xf>
    <xf numFmtId="0" fontId="65" fillId="2" borderId="261" xfId="0" applyFont="1" applyFill="1" applyBorder="1" applyAlignment="1">
      <alignment horizontal="center" vertical="center" wrapText="1"/>
    </xf>
    <xf numFmtId="0" fontId="52" fillId="26" borderId="381" xfId="0" applyFont="1" applyFill="1" applyBorder="1" applyAlignment="1">
      <alignment horizontal="center" vertical="center" wrapText="1"/>
    </xf>
    <xf numFmtId="0" fontId="52" fillId="26" borderId="55" xfId="0" applyFont="1" applyFill="1" applyBorder="1" applyAlignment="1">
      <alignment horizontal="center" vertical="center" wrapText="1"/>
    </xf>
    <xf numFmtId="0" fontId="43" fillId="2" borderId="383" xfId="0" applyFont="1" applyFill="1" applyBorder="1" applyAlignment="1">
      <alignment horizontal="center" vertical="center" wrapText="1"/>
    </xf>
    <xf numFmtId="0" fontId="43" fillId="2" borderId="265" xfId="0" applyFont="1" applyFill="1" applyBorder="1" applyAlignment="1">
      <alignment horizontal="center" vertical="center" wrapText="1"/>
    </xf>
    <xf numFmtId="0" fontId="43" fillId="2" borderId="390" xfId="0" applyFont="1" applyFill="1" applyBorder="1" applyAlignment="1">
      <alignment horizontal="center" vertical="center" wrapText="1"/>
    </xf>
    <xf numFmtId="0" fontId="43" fillId="2" borderId="391" xfId="0" applyFont="1" applyFill="1" applyBorder="1" applyAlignment="1">
      <alignment horizontal="center" vertical="center" wrapText="1"/>
    </xf>
    <xf numFmtId="0" fontId="43" fillId="2" borderId="297" xfId="0" applyFont="1" applyFill="1" applyBorder="1" applyAlignment="1">
      <alignment horizontal="center" vertical="center" wrapText="1"/>
    </xf>
    <xf numFmtId="0" fontId="43" fillId="2" borderId="298" xfId="0" applyFont="1" applyFill="1" applyBorder="1" applyAlignment="1">
      <alignment horizontal="center" vertical="center" wrapText="1"/>
    </xf>
    <xf numFmtId="0" fontId="43" fillId="26" borderId="383" xfId="0" applyFont="1" applyFill="1" applyBorder="1" applyAlignment="1">
      <alignment horizontal="center" vertical="center" wrapText="1"/>
    </xf>
    <xf numFmtId="0" fontId="43" fillId="26" borderId="265" xfId="0" applyFont="1" applyFill="1" applyBorder="1" applyAlignment="1">
      <alignment horizontal="center" vertical="center" wrapText="1"/>
    </xf>
    <xf numFmtId="0" fontId="52" fillId="26" borderId="297" xfId="0" applyFont="1" applyFill="1" applyBorder="1" applyAlignment="1">
      <alignment horizontal="center" vertical="center" wrapText="1"/>
    </xf>
    <xf numFmtId="0" fontId="52" fillId="26" borderId="298" xfId="0" applyFont="1" applyFill="1" applyBorder="1" applyAlignment="1">
      <alignment horizontal="center" vertical="center" wrapText="1"/>
    </xf>
    <xf numFmtId="0" fontId="42" fillId="30" borderId="295" xfId="43" quotePrefix="1" applyFont="1" applyFill="1" applyBorder="1" applyAlignment="1">
      <alignment horizontal="left" vertical="center" wrapText="1"/>
    </xf>
    <xf numFmtId="49" fontId="58" fillId="2" borderId="177" xfId="3" applyNumberFormat="1" applyFont="1" applyFill="1" applyBorder="1" applyAlignment="1" applyProtection="1">
      <alignment horizontal="center" vertical="center"/>
      <protection locked="0"/>
    </xf>
    <xf numFmtId="49" fontId="58" fillId="2" borderId="177" xfId="3" applyNumberFormat="1" applyFont="1" applyFill="1" applyBorder="1" applyAlignment="1" applyProtection="1">
      <alignment horizontal="center" vertical="center" wrapText="1"/>
      <protection locked="0"/>
    </xf>
    <xf numFmtId="2" fontId="62" fillId="2" borderId="49" xfId="3" applyNumberFormat="1" applyFont="1" applyFill="1" applyBorder="1" applyAlignment="1" applyProtection="1">
      <alignment horizontal="center" vertical="center" wrapText="1"/>
      <protection locked="0"/>
    </xf>
    <xf numFmtId="2" fontId="57" fillId="2" borderId="49" xfId="3" applyNumberFormat="1" applyFont="1" applyFill="1" applyBorder="1" applyAlignment="1" applyProtection="1">
      <alignment horizontal="center" vertical="center" wrapText="1"/>
      <protection locked="0"/>
    </xf>
    <xf numFmtId="2" fontId="57" fillId="2" borderId="79" xfId="3" applyNumberFormat="1" applyFont="1" applyFill="1" applyBorder="1" applyAlignment="1" applyProtection="1">
      <alignment horizontal="center" vertical="top" wrapText="1"/>
      <protection locked="0"/>
    </xf>
    <xf numFmtId="0" fontId="58" fillId="2" borderId="177" xfId="3" applyFont="1" applyFill="1" applyBorder="1" applyAlignment="1" applyProtection="1">
      <alignment horizontal="center" vertical="center" wrapText="1"/>
      <protection locked="0"/>
    </xf>
    <xf numFmtId="2" fontId="57" fillId="2" borderId="48" xfId="3" applyNumberFormat="1" applyFont="1" applyFill="1" applyBorder="1" applyAlignment="1" applyProtection="1">
      <alignment horizontal="center" vertical="top" wrapText="1"/>
      <protection locked="0"/>
    </xf>
    <xf numFmtId="0" fontId="58" fillId="30" borderId="235" xfId="129" applyFont="1" applyFill="1" applyBorder="1" applyAlignment="1">
      <alignment horizontal="center" vertical="center" wrapText="1"/>
    </xf>
    <xf numFmtId="0" fontId="58" fillId="30" borderId="307" xfId="129" applyFont="1" applyFill="1" applyBorder="1" applyAlignment="1">
      <alignment horizontal="center" vertical="center" wrapText="1"/>
    </xf>
    <xf numFmtId="0" fontId="58" fillId="30" borderId="223" xfId="87" applyFont="1" applyFill="1" applyBorder="1" applyAlignment="1">
      <alignment horizontal="center" vertical="center"/>
    </xf>
    <xf numFmtId="0" fontId="58" fillId="30" borderId="224" xfId="87" applyFont="1" applyFill="1" applyBorder="1" applyAlignment="1">
      <alignment horizontal="center" vertical="center"/>
    </xf>
    <xf numFmtId="0" fontId="58" fillId="30" borderId="225" xfId="87" applyFont="1" applyFill="1" applyBorder="1" applyAlignment="1">
      <alignment horizontal="center" vertical="center"/>
    </xf>
    <xf numFmtId="173" fontId="58" fillId="30" borderId="222" xfId="126" applyNumberFormat="1" applyFont="1" applyFill="1" applyBorder="1" applyAlignment="1">
      <alignment horizontal="center" vertical="center"/>
    </xf>
    <xf numFmtId="173" fontId="58" fillId="30" borderId="300" xfId="126" applyNumberFormat="1" applyFont="1" applyFill="1" applyBorder="1" applyAlignment="1">
      <alignment horizontal="center" vertical="center"/>
    </xf>
    <xf numFmtId="173" fontId="58" fillId="30" borderId="301" xfId="126" applyNumberFormat="1" applyFont="1" applyFill="1" applyBorder="1" applyAlignment="1">
      <alignment horizontal="center" vertical="center"/>
    </xf>
    <xf numFmtId="173" fontId="58" fillId="0" borderId="222" xfId="126" applyNumberFormat="1" applyFont="1" applyBorder="1" applyAlignment="1">
      <alignment horizontal="center" vertical="center"/>
    </xf>
    <xf numFmtId="173" fontId="58" fillId="0" borderId="301" xfId="126" applyNumberFormat="1" applyFont="1" applyBorder="1" applyAlignment="1">
      <alignment horizontal="center" vertical="center"/>
    </xf>
    <xf numFmtId="0" fontId="58" fillId="0" borderId="223" xfId="87" applyFont="1" applyBorder="1" applyAlignment="1">
      <alignment horizontal="center" vertical="center" wrapText="1"/>
    </xf>
    <xf numFmtId="0" fontId="58" fillId="0" borderId="224" xfId="87" applyFont="1" applyBorder="1" applyAlignment="1">
      <alignment horizontal="center" vertical="center" wrapText="1"/>
    </xf>
    <xf numFmtId="0" fontId="58" fillId="0" borderId="225" xfId="87" applyFont="1" applyBorder="1" applyAlignment="1">
      <alignment horizontal="center" vertical="center" wrapText="1"/>
    </xf>
    <xf numFmtId="0" fontId="58" fillId="30" borderId="266" xfId="87" applyFont="1" applyFill="1" applyBorder="1" applyAlignment="1">
      <alignment horizontal="center" vertical="center" wrapText="1"/>
    </xf>
    <xf numFmtId="0" fontId="58" fillId="30" borderId="267" xfId="87" applyFont="1" applyFill="1" applyBorder="1" applyAlignment="1">
      <alignment horizontal="center" vertical="center" wrapText="1"/>
    </xf>
    <xf numFmtId="0" fontId="58" fillId="30" borderId="311" xfId="87" applyFont="1" applyFill="1" applyBorder="1" applyAlignment="1">
      <alignment horizontal="center" vertical="center" wrapText="1"/>
    </xf>
    <xf numFmtId="0" fontId="58" fillId="0" borderId="174" xfId="1" applyFont="1" applyBorder="1" applyAlignment="1">
      <alignment horizontal="center" vertical="center"/>
    </xf>
    <xf numFmtId="0" fontId="58" fillId="0" borderId="0" xfId="1" applyFont="1" applyBorder="1" applyAlignment="1">
      <alignment horizontal="center" vertical="center" wrapText="1"/>
    </xf>
    <xf numFmtId="0" fontId="58" fillId="0" borderId="260" xfId="1" applyFont="1" applyBorder="1" applyAlignment="1">
      <alignment horizontal="center" vertical="center" wrapText="1"/>
    </xf>
    <xf numFmtId="0" fontId="58" fillId="0" borderId="253" xfId="1" applyFont="1" applyBorder="1" applyAlignment="1">
      <alignment horizontal="center" vertical="center" wrapText="1"/>
    </xf>
    <xf numFmtId="0" fontId="58" fillId="0" borderId="254" xfId="1" applyFont="1" applyBorder="1" applyAlignment="1">
      <alignment horizontal="center" vertical="center" wrapText="1"/>
    </xf>
    <xf numFmtId="0" fontId="58" fillId="0" borderId="255" xfId="1" applyFont="1" applyBorder="1" applyAlignment="1">
      <alignment horizontal="center" vertical="center" wrapText="1"/>
    </xf>
    <xf numFmtId="0" fontId="58" fillId="0" borderId="256" xfId="1" applyFont="1" applyBorder="1" applyAlignment="1">
      <alignment horizontal="center" vertical="center" wrapText="1"/>
    </xf>
    <xf numFmtId="0" fontId="58" fillId="0" borderId="259" xfId="1" applyFont="1" applyBorder="1" applyAlignment="1">
      <alignment horizontal="center" vertical="center" wrapText="1"/>
    </xf>
    <xf numFmtId="0" fontId="57" fillId="0" borderId="387" xfId="1" applyFont="1" applyBorder="1" applyAlignment="1">
      <alignment horizontal="center" vertical="center" wrapText="1"/>
    </xf>
    <xf numFmtId="0" fontId="57" fillId="0" borderId="388" xfId="1" applyFont="1" applyBorder="1" applyAlignment="1">
      <alignment horizontal="center" vertical="center" wrapText="1"/>
    </xf>
    <xf numFmtId="0" fontId="57" fillId="0" borderId="389" xfId="1" applyFont="1" applyBorder="1" applyAlignment="1">
      <alignment horizontal="center" vertical="center" wrapText="1"/>
    </xf>
    <xf numFmtId="0" fontId="58" fillId="0" borderId="339" xfId="1" applyFont="1" applyBorder="1" applyAlignment="1">
      <alignment horizontal="center" vertical="center"/>
    </xf>
    <xf numFmtId="0" fontId="58" fillId="0" borderId="341" xfId="1" applyFont="1" applyBorder="1" applyAlignment="1">
      <alignment horizontal="center" vertical="center"/>
    </xf>
    <xf numFmtId="0" fontId="58" fillId="0" borderId="340" xfId="1" applyFont="1" applyBorder="1" applyAlignment="1">
      <alignment horizontal="center" vertical="center"/>
    </xf>
    <xf numFmtId="0" fontId="57" fillId="0" borderId="385" xfId="1" applyFont="1" applyBorder="1" applyAlignment="1">
      <alignment horizontal="center" vertical="center" wrapText="1"/>
    </xf>
    <xf numFmtId="0" fontId="57" fillId="0" borderId="386" xfId="1" applyFont="1" applyBorder="1" applyAlignment="1">
      <alignment horizontal="center" vertical="center" wrapText="1"/>
    </xf>
    <xf numFmtId="0" fontId="57" fillId="0" borderId="25" xfId="1" applyFont="1" applyBorder="1" applyAlignment="1">
      <alignment horizontal="center" vertical="center" wrapText="1"/>
    </xf>
    <xf numFmtId="0" fontId="58" fillId="2" borderId="104" xfId="1" applyFont="1" applyFill="1" applyBorder="1" applyAlignment="1">
      <alignment horizontal="center" vertical="center" wrapText="1"/>
    </xf>
    <xf numFmtId="0" fontId="58" fillId="2" borderId="33" xfId="1" applyFont="1" applyFill="1" applyBorder="1" applyAlignment="1">
      <alignment horizontal="center" vertical="center" wrapText="1"/>
    </xf>
    <xf numFmtId="0" fontId="58" fillId="2" borderId="105" xfId="1" applyFont="1" applyFill="1" applyBorder="1" applyAlignment="1">
      <alignment horizontal="center" vertical="center" wrapText="1"/>
    </xf>
    <xf numFmtId="0" fontId="57" fillId="2" borderId="29" xfId="1" applyFont="1" applyFill="1" applyBorder="1" applyAlignment="1">
      <alignment horizontal="center" vertical="center" wrapText="1"/>
    </xf>
    <xf numFmtId="0" fontId="57" fillId="2" borderId="20" xfId="1" applyFont="1" applyFill="1" applyBorder="1" applyAlignment="1">
      <alignment horizontal="center" vertical="center" wrapText="1"/>
    </xf>
    <xf numFmtId="0" fontId="57" fillId="2" borderId="106" xfId="1" applyFont="1" applyFill="1" applyBorder="1" applyAlignment="1">
      <alignment horizontal="center" vertical="center" wrapText="1"/>
    </xf>
    <xf numFmtId="0" fontId="58" fillId="2" borderId="34" xfId="1" applyFont="1" applyFill="1" applyBorder="1" applyAlignment="1">
      <alignment horizontal="center" vertical="center" wrapText="1"/>
    </xf>
    <xf numFmtId="0" fontId="57" fillId="2" borderId="69" xfId="1" applyFont="1" applyFill="1" applyBorder="1" applyAlignment="1">
      <alignment horizontal="center" vertical="center" wrapText="1"/>
    </xf>
    <xf numFmtId="0" fontId="57" fillId="2" borderId="17" xfId="1" applyFont="1" applyFill="1" applyBorder="1" applyAlignment="1">
      <alignment horizontal="center" vertical="center" wrapText="1"/>
    </xf>
    <xf numFmtId="0" fontId="57" fillId="2" borderId="0" xfId="1" applyFont="1" applyFill="1" applyBorder="1" applyAlignment="1">
      <alignment horizontal="center" vertical="center" wrapText="1"/>
    </xf>
    <xf numFmtId="0" fontId="57" fillId="2" borderId="18" xfId="1" applyFont="1" applyFill="1" applyBorder="1" applyAlignment="1">
      <alignment horizontal="center" vertical="center" wrapText="1"/>
    </xf>
    <xf numFmtId="0" fontId="58" fillId="2" borderId="31" xfId="1" applyFont="1" applyFill="1" applyBorder="1" applyAlignment="1">
      <alignment horizontal="center" vertical="center"/>
    </xf>
    <xf numFmtId="0" fontId="58" fillId="2" borderId="81" xfId="1" applyFont="1" applyFill="1" applyBorder="1" applyAlignment="1">
      <alignment horizontal="center" vertical="center"/>
    </xf>
    <xf numFmtId="0" fontId="58" fillId="2" borderId="93" xfId="1" applyFont="1" applyFill="1" applyBorder="1" applyAlignment="1">
      <alignment horizontal="center" vertical="center"/>
    </xf>
    <xf numFmtId="0" fontId="58" fillId="2" borderId="94" xfId="1" applyFont="1" applyFill="1" applyBorder="1" applyAlignment="1">
      <alignment horizontal="center" vertical="center"/>
    </xf>
    <xf numFmtId="0" fontId="58" fillId="2" borderId="148" xfId="1" applyFont="1" applyFill="1" applyBorder="1" applyAlignment="1">
      <alignment horizontal="center" vertical="center" wrapText="1"/>
    </xf>
    <xf numFmtId="0" fontId="58" fillId="2" borderId="32" xfId="1" applyFont="1" applyFill="1" applyBorder="1" applyAlignment="1">
      <alignment horizontal="center" vertical="center" wrapText="1"/>
    </xf>
    <xf numFmtId="0" fontId="58" fillId="2" borderId="149" xfId="1" applyFont="1" applyFill="1" applyBorder="1" applyAlignment="1">
      <alignment horizontal="center" vertical="center" wrapText="1"/>
    </xf>
    <xf numFmtId="0" fontId="44" fillId="2" borderId="240" xfId="93" applyFont="1" applyFill="1" applyBorder="1" applyAlignment="1">
      <alignment horizontal="center" vertical="center" wrapText="1"/>
    </xf>
    <xf numFmtId="0" fontId="44" fillId="2" borderId="244" xfId="93" applyFont="1" applyFill="1" applyBorder="1" applyAlignment="1">
      <alignment horizontal="center" vertical="center" wrapText="1"/>
    </xf>
    <xf numFmtId="0" fontId="44" fillId="2" borderId="241" xfId="93" applyFont="1" applyFill="1" applyBorder="1" applyAlignment="1">
      <alignment horizontal="center" vertical="center" wrapText="1"/>
    </xf>
    <xf numFmtId="0" fontId="44" fillId="2" borderId="242" xfId="93" applyFont="1" applyFill="1" applyBorder="1" applyAlignment="1">
      <alignment horizontal="center" vertical="center" wrapText="1"/>
    </xf>
    <xf numFmtId="0" fontId="44" fillId="2" borderId="243" xfId="93" applyFont="1" applyFill="1" applyBorder="1" applyAlignment="1">
      <alignment horizontal="center" vertical="center" wrapText="1"/>
    </xf>
    <xf numFmtId="0" fontId="63" fillId="2" borderId="313" xfId="93" applyFont="1" applyFill="1" applyBorder="1" applyAlignment="1">
      <alignment horizontal="left" vertical="center" wrapText="1"/>
    </xf>
    <xf numFmtId="0" fontId="45" fillId="2" borderId="223" xfId="241" applyFont="1" applyFill="1" applyBorder="1" applyAlignment="1">
      <alignment horizontal="left" vertical="center" wrapText="1"/>
    </xf>
    <xf numFmtId="0" fontId="45" fillId="2" borderId="224" xfId="241" applyFont="1" applyFill="1" applyBorder="1" applyAlignment="1">
      <alignment horizontal="left" vertical="center" wrapText="1"/>
    </xf>
    <xf numFmtId="0" fontId="45" fillId="2" borderId="225" xfId="241" applyFont="1" applyFill="1" applyBorder="1" applyAlignment="1">
      <alignment horizontal="left" vertical="center" wrapText="1"/>
    </xf>
    <xf numFmtId="0" fontId="66" fillId="2" borderId="0" xfId="241" applyFont="1" applyFill="1" applyAlignment="1">
      <alignment horizontal="right" vertical="center" wrapText="1"/>
    </xf>
    <xf numFmtId="2" fontId="66" fillId="2" borderId="232" xfId="241" applyNumberFormat="1" applyFont="1" applyFill="1" applyBorder="1" applyAlignment="1">
      <alignment horizontal="left" vertical="center" wrapText="1"/>
    </xf>
    <xf numFmtId="0" fontId="66" fillId="2" borderId="233" xfId="241" applyFont="1" applyFill="1" applyBorder="1" applyAlignment="1">
      <alignment horizontal="center" vertical="center"/>
    </xf>
    <xf numFmtId="0" fontId="66" fillId="2" borderId="234" xfId="241" applyFont="1" applyFill="1" applyBorder="1" applyAlignment="1">
      <alignment horizontal="center" vertical="center"/>
    </xf>
    <xf numFmtId="0" fontId="66" fillId="2" borderId="235" xfId="241" applyFont="1" applyFill="1" applyBorder="1" applyAlignment="1">
      <alignment horizontal="center" vertical="center" wrapText="1"/>
    </xf>
    <xf numFmtId="0" fontId="66" fillId="2" borderId="219" xfId="241" applyFont="1" applyFill="1" applyBorder="1" applyAlignment="1">
      <alignment horizontal="center" vertical="center" wrapText="1"/>
    </xf>
    <xf numFmtId="0" fontId="66" fillId="2" borderId="236" xfId="241" applyFont="1" applyFill="1" applyBorder="1" applyAlignment="1">
      <alignment horizontal="center" vertical="center" wrapText="1"/>
    </xf>
    <xf numFmtId="0" fontId="66" fillId="2" borderId="237" xfId="241" applyFont="1" applyFill="1" applyBorder="1" applyAlignment="1">
      <alignment horizontal="center" vertical="center" wrapText="1"/>
    </xf>
    <xf numFmtId="0" fontId="66" fillId="2" borderId="232" xfId="241" applyFont="1" applyFill="1" applyBorder="1" applyAlignment="1">
      <alignment horizontal="center" vertical="center" wrapText="1"/>
    </xf>
    <xf numFmtId="0" fontId="66" fillId="2" borderId="238" xfId="241" applyFont="1" applyFill="1" applyBorder="1" applyAlignment="1">
      <alignment horizontal="center" vertical="center" wrapText="1"/>
    </xf>
    <xf numFmtId="0" fontId="51" fillId="2" borderId="237" xfId="241" applyFont="1" applyFill="1" applyBorder="1" applyAlignment="1">
      <alignment horizontal="center" vertical="center" wrapText="1"/>
    </xf>
    <xf numFmtId="0" fontId="51" fillId="2" borderId="232" xfId="241" applyFont="1" applyFill="1" applyBorder="1" applyAlignment="1">
      <alignment horizontal="center" vertical="center" wrapText="1"/>
    </xf>
    <xf numFmtId="0" fontId="51" fillId="2" borderId="238" xfId="241" applyFont="1" applyFill="1" applyBorder="1" applyAlignment="1">
      <alignment horizontal="center" vertical="center" wrapText="1"/>
    </xf>
    <xf numFmtId="0" fontId="45" fillId="2" borderId="221" xfId="241" applyFont="1" applyFill="1" applyBorder="1" applyAlignment="1">
      <alignment vertical="center" wrapText="1"/>
    </xf>
    <xf numFmtId="0" fontId="45" fillId="2" borderId="221" xfId="241" applyFont="1" applyFill="1" applyBorder="1" applyAlignment="1">
      <alignment horizontal="left" vertical="center" wrapText="1"/>
    </xf>
    <xf numFmtId="0" fontId="43" fillId="2" borderId="221" xfId="241" applyFont="1" applyFill="1" applyBorder="1" applyAlignment="1">
      <alignment horizontal="left" vertical="center" wrapText="1"/>
    </xf>
    <xf numFmtId="0" fontId="43" fillId="2" borderId="221" xfId="241" applyFont="1" applyFill="1" applyBorder="1" applyAlignment="1">
      <alignment horizontal="left" vertical="center"/>
    </xf>
    <xf numFmtId="0" fontId="43" fillId="2" borderId="223" xfId="241" applyFont="1" applyFill="1" applyBorder="1" applyAlignment="1">
      <alignment horizontal="left" vertical="center" wrapText="1"/>
    </xf>
    <xf numFmtId="0" fontId="43" fillId="2" borderId="224" xfId="241" applyFont="1" applyFill="1" applyBorder="1" applyAlignment="1">
      <alignment horizontal="left" vertical="center" wrapText="1"/>
    </xf>
    <xf numFmtId="0" fontId="43" fillId="2" borderId="225" xfId="241" applyFont="1" applyFill="1" applyBorder="1" applyAlignment="1">
      <alignment horizontal="left" vertical="center" wrapText="1"/>
    </xf>
    <xf numFmtId="0" fontId="51" fillId="2" borderId="361" xfId="241" applyFont="1" applyFill="1" applyBorder="1" applyAlignment="1">
      <alignment horizontal="left" vertical="center" indent="1"/>
    </xf>
    <xf numFmtId="0" fontId="42" fillId="2" borderId="384" xfId="241" applyFont="1" applyFill="1" applyBorder="1" applyAlignment="1">
      <alignment horizontal="left" vertical="center" wrapText="1" indent="1"/>
    </xf>
    <xf numFmtId="0" fontId="42" fillId="30" borderId="384" xfId="129" applyFont="1" applyFill="1" applyBorder="1" applyAlignment="1">
      <alignment horizontal="center" vertical="center"/>
    </xf>
    <xf numFmtId="0" fontId="42" fillId="30" borderId="384" xfId="129" applyFont="1" applyFill="1" applyBorder="1" applyAlignment="1">
      <alignment vertical="center" wrapText="1"/>
    </xf>
  </cellXfs>
  <cellStyles count="243">
    <cellStyle name="20% - akcent 1 2" xfId="45"/>
    <cellStyle name="20% - akcent 2 2" xfId="46"/>
    <cellStyle name="20% - akcent 3 2" xfId="47"/>
    <cellStyle name="20% - akcent 4 2" xfId="48"/>
    <cellStyle name="20% - akcent 5 2" xfId="49"/>
    <cellStyle name="20% - akcent 6 2" xfId="50"/>
    <cellStyle name="40% - akcent 1 2" xfId="51"/>
    <cellStyle name="40% - akcent 2 2" xfId="52"/>
    <cellStyle name="40% - akcent 3 2" xfId="53"/>
    <cellStyle name="40% - akcent 4 2" xfId="54"/>
    <cellStyle name="40% - akcent 5 2" xfId="55"/>
    <cellStyle name="40% - akcent 6 2" xfId="56"/>
    <cellStyle name="60% - akcent 1 2" xfId="57"/>
    <cellStyle name="60% - akcent 2 2" xfId="58"/>
    <cellStyle name="60% - akcent 3 2" xfId="59"/>
    <cellStyle name="60% - akcent 4 2" xfId="60"/>
    <cellStyle name="60% - akcent 5 2" xfId="61"/>
    <cellStyle name="60% - akcent 6 2" xfId="62"/>
    <cellStyle name="Akcent 1 2" xfId="63"/>
    <cellStyle name="Akcent 2 2" xfId="64"/>
    <cellStyle name="Akcent 3 2" xfId="65"/>
    <cellStyle name="Akcent 4 2" xfId="66"/>
    <cellStyle name="Akcent 5 2" xfId="67"/>
    <cellStyle name="Akcent 6 2" xfId="68"/>
    <cellStyle name="Comma 2" xfId="135"/>
    <cellStyle name="Comma 3" xfId="136"/>
    <cellStyle name="Comma 4" xfId="137"/>
    <cellStyle name="Comma0" xfId="108"/>
    <cellStyle name="Dane wejściowe 2" xfId="69"/>
    <cellStyle name="Dane wyjściowe 2" xfId="70"/>
    <cellStyle name="Dobre 2" xfId="71"/>
    <cellStyle name="Dobry 2" xfId="138"/>
    <cellStyle name="Dobry 2 2" xfId="242"/>
    <cellStyle name="Dziesiętny 10" xfId="139"/>
    <cellStyle name="Dziesiętny 11" xfId="140"/>
    <cellStyle name="Dziesiętny 12" xfId="141"/>
    <cellStyle name="Dziesiętny 13" xfId="142"/>
    <cellStyle name="Dziesiętny 14" xfId="143"/>
    <cellStyle name="Dziesiętny 15" xfId="144"/>
    <cellStyle name="Dziesiętny 2" xfId="7"/>
    <cellStyle name="Dziesiętny 2 2" xfId="145"/>
    <cellStyle name="Dziesiętny 3" xfId="8"/>
    <cellStyle name="Dziesiętny 3 2" xfId="9"/>
    <cellStyle name="Dziesiętny 3 3" xfId="104"/>
    <cellStyle name="Dziesiętny 3 3 2" xfId="146"/>
    <cellStyle name="Dziesiętny 4" xfId="10"/>
    <cellStyle name="Dziesiętny 5" xfId="86"/>
    <cellStyle name="Dziesiętny 6" xfId="147"/>
    <cellStyle name="Dziesiętny 7" xfId="148"/>
    <cellStyle name="Dziesiętny 7 2" xfId="149"/>
    <cellStyle name="Dziesiętny 8" xfId="150"/>
    <cellStyle name="Dziesiętny 9" xfId="151"/>
    <cellStyle name="Dziesiętny 9 2" xfId="152"/>
    <cellStyle name="Excel Built-in Normal" xfId="2"/>
    <cellStyle name="Excel Built-in Normal 2" xfId="88"/>
    <cellStyle name="Excel Built-in Normal 3" xfId="153"/>
    <cellStyle name="Excel Built-in Normal 3 2" xfId="154"/>
    <cellStyle name="Excel Built-in Normal 4 2" xfId="155"/>
    <cellStyle name="Excel Built-in Normal 5" xfId="156"/>
    <cellStyle name="Heading1" xfId="157"/>
    <cellStyle name="Komórka połączona 2" xfId="72"/>
    <cellStyle name="Komórka zaznaczona 2" xfId="73"/>
    <cellStyle name="Nagłówek 1 2" xfId="74"/>
    <cellStyle name="Nagłówek 1 3" xfId="158"/>
    <cellStyle name="Nagłówek 2 2" xfId="75"/>
    <cellStyle name="Nagłówek 3 2" xfId="76"/>
    <cellStyle name="Nagłówek 4 2" xfId="77"/>
    <cellStyle name="Neutralne 2" xfId="78"/>
    <cellStyle name="Normal 2" xfId="159"/>
    <cellStyle name="Normal 3" xfId="160"/>
    <cellStyle name="Normal 4" xfId="161"/>
    <cellStyle name="Normal 5" xfId="162"/>
    <cellStyle name="Normal_Nota Nr 1" xfId="109"/>
    <cellStyle name="Normalny" xfId="0" builtinId="0"/>
    <cellStyle name="Normalny 10" xfId="11"/>
    <cellStyle name="Normalny 11" xfId="89"/>
    <cellStyle name="Normalny 11 10 2" xfId="241"/>
    <cellStyle name="Normalny 11 2" xfId="100"/>
    <cellStyle name="Normalny 11 3" xfId="110"/>
    <cellStyle name="Normalny 12" xfId="91"/>
    <cellStyle name="Normalny 12 2" xfId="101"/>
    <cellStyle name="Normalny 12 2 2" xfId="126"/>
    <cellStyle name="Normalny 12 2 2 2" xfId="163"/>
    <cellStyle name="Normalny 12 2 2 2 2" xfId="164"/>
    <cellStyle name="Normalny 12 2 2 2 3" xfId="165"/>
    <cellStyle name="Normalny 12 2 3" xfId="166"/>
    <cellStyle name="Normalny 12 2 3 2" xfId="167"/>
    <cellStyle name="Normalny 12 2 4" xfId="168"/>
    <cellStyle name="Normalny 13" xfId="102"/>
    <cellStyle name="Normalny 14" xfId="111"/>
    <cellStyle name="Normalny 14 2" xfId="128"/>
    <cellStyle name="Normalny 15" xfId="169"/>
    <cellStyle name="Normalny 15 2" xfId="170"/>
    <cellStyle name="Normalny 15 3" xfId="171"/>
    <cellStyle name="Normalny 16" xfId="172"/>
    <cellStyle name="Normalny 16 2" xfId="173"/>
    <cellStyle name="Normalny 17" xfId="174"/>
    <cellStyle name="Normalny 18" xfId="175"/>
    <cellStyle name="Normalny 19" xfId="176"/>
    <cellStyle name="Normalny 2" xfId="1"/>
    <cellStyle name="Normalny 2 2" xfId="12"/>
    <cellStyle name="Normalny 2 2 2" xfId="13"/>
    <cellStyle name="Normalny 2 2 2 2" xfId="177"/>
    <cellStyle name="Normalny 2 2 2 3" xfId="178"/>
    <cellStyle name="Normalny 2 2 2 4" xfId="179"/>
    <cellStyle name="Normalny 2 2 3" xfId="3"/>
    <cellStyle name="Normalny 2 2 4" xfId="93"/>
    <cellStyle name="Normalny 2 2 5" xfId="180"/>
    <cellStyle name="Normalny 2 2 5 2" xfId="181"/>
    <cellStyle name="Normalny 2 2 5 2 2" xfId="182"/>
    <cellStyle name="Normalny 2 2 6" xfId="183"/>
    <cellStyle name="Normalny 2 3" xfId="4"/>
    <cellStyle name="Normalny 2 3 2" xfId="184"/>
    <cellStyle name="Normalny 2 4" xfId="14"/>
    <cellStyle name="Normalny 2 4 2" xfId="127"/>
    <cellStyle name="Normalny 2 5" xfId="15"/>
    <cellStyle name="Normalny 2 6" xfId="185"/>
    <cellStyle name="Normalny 2 6 2" xfId="186"/>
    <cellStyle name="Normalny 2 6 3" xfId="187"/>
    <cellStyle name="Normalny 2 6 4" xfId="188"/>
    <cellStyle name="Normalny 2 6 4 2" xfId="189"/>
    <cellStyle name="Normalny 2 7" xfId="190"/>
    <cellStyle name="Normalny 3" xfId="16"/>
    <cellStyle name="Normalny 3 2" xfId="17"/>
    <cellStyle name="Normalny 3 2 2" xfId="112"/>
    <cellStyle name="Normalny 3 2 2 2" xfId="113"/>
    <cellStyle name="Normalny 3 2 2 2 2" xfId="107"/>
    <cellStyle name="Normalny 3 2 2 2 2 2" xfId="114"/>
    <cellStyle name="Normalny 3 2 2 2 2 2 2" xfId="115"/>
    <cellStyle name="Normalny 3 2 2 2 2 2 2 2" xfId="116"/>
    <cellStyle name="Normalny 3 2 2 2 2 2 2 2 2" xfId="191"/>
    <cellStyle name="Normalny 3 2 2 2 2 2 2 3" xfId="192"/>
    <cellStyle name="Normalny 3 2 2 2 2 2 2 3 2" xfId="193"/>
    <cellStyle name="Normalny 3 2 2 2 2 2 2 3 2 2" xfId="194"/>
    <cellStyle name="Normalny 3 2 2 2 2 3" xfId="132"/>
    <cellStyle name="Normalny 3 2 2 2 2 4" xfId="195"/>
    <cellStyle name="Normalny 3 2 2 2 2 5" xfId="196"/>
    <cellStyle name="Normalny 3 2 2 2 2 5 2" xfId="197"/>
    <cellStyle name="Normalny 3 2 2 2 2 5 2 2" xfId="198"/>
    <cellStyle name="Normalny 3 2 2 2 2 5 2 3" xfId="199"/>
    <cellStyle name="Normalny 3 2 2 2 2 6" xfId="200"/>
    <cellStyle name="Normalny 3 2 2 2 3" xfId="201"/>
    <cellStyle name="Normalny 3 2 2 2 4" xfId="133"/>
    <cellStyle name="Normalny 3 2 2 2 5" xfId="129"/>
    <cellStyle name="Normalny 3 2 2 3" xfId="202"/>
    <cellStyle name="Normalny 3 2 3" xfId="117"/>
    <cellStyle name="Normalny 3 2 3 2" xfId="118"/>
    <cellStyle name="Normalny 3 2 3 2 2" xfId="203"/>
    <cellStyle name="Normalny 3 2 3 2 2 2" xfId="204"/>
    <cellStyle name="Normalny 3 2 3 2 2 2 2" xfId="205"/>
    <cellStyle name="Normalny 3 2 3 2 2 3" xfId="206"/>
    <cellStyle name="Normalny 3 2 3 2 2 4" xfId="207"/>
    <cellStyle name="Normalny 3 2 3 2 2 5" xfId="208"/>
    <cellStyle name="Normalny 3 2 3 2 3" xfId="209"/>
    <cellStyle name="Normalny 3 2 3 3" xfId="210"/>
    <cellStyle name="Normalny 3 2 3 3 2" xfId="211"/>
    <cellStyle name="Normalny 3 2 3 3 3" xfId="212"/>
    <cellStyle name="Normalny 3 3" xfId="18"/>
    <cellStyle name="Normalny 3 4" xfId="19"/>
    <cellStyle name="Normalny 3 5" xfId="119"/>
    <cellStyle name="Normalny 3 6" xfId="120"/>
    <cellStyle name="Normalny 3 7" xfId="121"/>
    <cellStyle name="Normalny 3 7 2" xfId="213"/>
    <cellStyle name="Normalny 3 7 3" xfId="214"/>
    <cellStyle name="Normalny 3 7 4" xfId="215"/>
    <cellStyle name="Normalny 3 7 5" xfId="216"/>
    <cellStyle name="Normalny 3 7 6" xfId="217"/>
    <cellStyle name="Normalny 3 8" xfId="218"/>
    <cellStyle name="Normalny 3 8 2" xfId="219"/>
    <cellStyle name="Normalny 4" xfId="20"/>
    <cellStyle name="Normalny 4 2" xfId="21"/>
    <cellStyle name="Normalny 4 3" xfId="22"/>
    <cellStyle name="Normalny 4 4" xfId="43"/>
    <cellStyle name="Normalny 4 5" xfId="92"/>
    <cellStyle name="Normalny 4 6" xfId="220"/>
    <cellStyle name="Normalny 5" xfId="23"/>
    <cellStyle name="Normalny 5 2" xfId="44"/>
    <cellStyle name="Normalny 6" xfId="24"/>
    <cellStyle name="Normalny 7" xfId="25"/>
    <cellStyle name="Normalny 7 2" xfId="95"/>
    <cellStyle name="Normalny 8" xfId="26"/>
    <cellStyle name="Normalny 8 2" xfId="96"/>
    <cellStyle name="Normalny 9" xfId="27"/>
    <cellStyle name="Normalny_Arkusz1" xfId="87"/>
    <cellStyle name="Normalny_zał-sprawozdanie fin za 2005r-MPO " xfId="131"/>
    <cellStyle name="Obliczenia 2" xfId="79"/>
    <cellStyle name="Percent 2" xfId="221"/>
    <cellStyle name="Percent 3" xfId="222"/>
    <cellStyle name="pogrubiony" xfId="28"/>
    <cellStyle name="pogrubiony 2" xfId="6"/>
    <cellStyle name="pogrubiony 2 2" xfId="122"/>
    <cellStyle name="Procentowy" xfId="103" builtinId="5"/>
    <cellStyle name="Procentowy 10" xfId="94"/>
    <cellStyle name="Procentowy 10 2" xfId="134"/>
    <cellStyle name="Procentowy 11" xfId="105"/>
    <cellStyle name="Procentowy 12" xfId="123"/>
    <cellStyle name="Procentowy 13" xfId="223"/>
    <cellStyle name="Procentowy 13 2" xfId="224"/>
    <cellStyle name="Procentowy 13 3" xfId="225"/>
    <cellStyle name="Procentowy 14" xfId="226"/>
    <cellStyle name="Procentowy 15" xfId="227"/>
    <cellStyle name="Procentowy 15 2" xfId="228"/>
    <cellStyle name="Procentowy 16" xfId="229"/>
    <cellStyle name="Procentowy 17" xfId="230"/>
    <cellStyle name="Procentowy 18" xfId="231"/>
    <cellStyle name="Procentowy 2" xfId="5"/>
    <cellStyle name="Procentowy 2 2" xfId="29"/>
    <cellStyle name="Procentowy 2 2 2" xfId="30"/>
    <cellStyle name="Procentowy 2 2 3" xfId="232"/>
    <cellStyle name="Procentowy 2 2 3 2" xfId="233"/>
    <cellStyle name="Procentowy 2 2 3 2 2" xfId="234"/>
    <cellStyle name="Procentowy 2 3" xfId="31"/>
    <cellStyle name="Procentowy 2 4" xfId="124"/>
    <cellStyle name="Procentowy 2 5" xfId="106"/>
    <cellStyle name="Procentowy 2 6" xfId="235"/>
    <cellStyle name="Procentowy 3" xfId="32"/>
    <cellStyle name="Procentowy 3 2" xfId="33"/>
    <cellStyle name="Procentowy 3 2 2" xfId="97"/>
    <cellStyle name="Procentowy 3 2 3" xfId="130"/>
    <cellStyle name="Procentowy 3 3" xfId="98"/>
    <cellStyle name="Procentowy 3 4" xfId="236"/>
    <cellStyle name="Procentowy 3 5" xfId="237"/>
    <cellStyle name="Procentowy 4" xfId="34"/>
    <cellStyle name="Procentowy 5" xfId="35"/>
    <cellStyle name="Procentowy 5 2" xfId="238"/>
    <cellStyle name="Procentowy 6" xfId="36"/>
    <cellStyle name="Procentowy 6 2" xfId="99"/>
    <cellStyle name="Procentowy 7" xfId="37"/>
    <cellStyle name="Procentowy 8" xfId="38"/>
    <cellStyle name="Procentowy 9" xfId="90"/>
    <cellStyle name="Result2" xfId="239"/>
    <cellStyle name="Suma 2" xfId="80"/>
    <cellStyle name="Tekst objaśnienia 2" xfId="81"/>
    <cellStyle name="Tekst ostrzeżenia 2" xfId="82"/>
    <cellStyle name="Tytuł 2" xfId="83"/>
    <cellStyle name="Uwaga 2" xfId="84"/>
    <cellStyle name="Walutowy 2" xfId="39"/>
    <cellStyle name="Walutowy 2 2" xfId="40"/>
    <cellStyle name="Walutowy 2 3" xfId="41"/>
    <cellStyle name="Walutowy 3" xfId="42"/>
    <cellStyle name="Walutowy 4" xfId="125"/>
    <cellStyle name="Walutowy 5" xfId="240"/>
    <cellStyle name="Złe 2" xfId="85"/>
  </cellStyles>
  <dxfs count="21">
    <dxf>
      <font>
        <b/>
        <i val="0"/>
        <color rgb="FFFF0000"/>
      </font>
      <fill>
        <patternFill patternType="solid">
          <bgColor theme="0"/>
        </patternFill>
      </fill>
    </dxf>
    <dxf>
      <font>
        <color auto="1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color auto="1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color auto="1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color auto="1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color auto="1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color auto="1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color auto="1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color auto="1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color auto="1"/>
      </font>
    </dxf>
    <dxf>
      <font>
        <color rgb="FFFFFFFF"/>
      </font>
    </dxf>
    <dxf>
      <font>
        <color rgb="FFBFBFB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015_MZK_Toru&#324;/Bud&#380;etowanie%20plan%20nowy/Obrot&#243;wka_aktualna_z2013_i%20listopad%20wraz%20z%20PW2014%20roku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013_08_Gorz&#243;w/Kopia%20MZK_Prognoza_wieloletnia_Gorz&#243;w_5_09_2013_S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LALD~1/AppData/Local/Temp/DOCUME~1/SMLALD~1/USTAWI~1/Temp/Model%20finansowy_F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~1/user/USTAWI~1/Temp/DOCUME~1/user/USTAWI~1/Temp/MZK_Prognoza_wieloletnia_rekompensat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LALD~1/AppData/Local/Temp/Users/p.piotrowicz/AppData/Local/Microsoft/Windows/Temporary%20Internet%20Files/Content.Outlook/7D7B6TMT/2013_01_MZK/Audyt/Final/Strefa/MZK/Obrot&#243;wka_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.przybysz/Documents/aaa_SPH/MZK%20spzoo/2017-11-02%20%20RPO%20-%20zaprojektuj%20i%20wybuduj%20-%20i%20zmiana%20WPI/Wniosek/zal_1_1%20WPI_20171012_zatwierdzony_zmiana_20171026_BEiNW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013_01_MZK/Audyt/Final/do%20rekompensaty_5.03_Final_audy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LALD~1/AppData/Local/Temp/Users/Sm&#243;l%20Aldona/Documents/Dokapitalizowanie/15.09.2019/2019-09-16%20Dokapitalizowania%20-%20wszystkie%20trzy%20&#347;cie&#380;ki-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trefa/MZK/wyliczenia_16_11_2011_1_UM%20-%202%20wersj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016_12_Urbitor/projekcje/Urbitor_04.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REFA\2018_01_MZK\2018_09_Audyt\Dane\Wynagrodzenia%20-%202018%202019_Sp&#243;&#322;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LALD~1/AppData/Local/Temp/2015_MZK_Toru&#324;/Bud&#380;etowanie%20plan%20nowy/Obrot&#243;wka_aktualna_z2013_i%20listopad%20wraz%20z%20PW2014%20roku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aca/audyt/Strefa/MZK/wyliczenia_16_11_2011_1_UM%20-%202%20wersj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015_09_MZK%20TORU&#323;/NA%20spotkanie%20u%20E%20Kosakowskiej/Bud&#380;etowanie_nowy%20format_wykonanie%2007_2015%20+pww%20(007)%20bez%20inflacji,%20wynagrodzenia%20bez%20podwyzki%20zmiana%20paliw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~1/SMLALD~1/USTAWI~1/Temp/Model%20finansowy_Final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trefa/AppData/Local/Microsoft/Windows/INetCache/Content.Outlook/57RDNPOA/Audyt_07_2015_%20tabele%20do%20tekstu%20po%20zmianie%20podatk&#243;w%20od%20zatrz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trefa/AppData/Local/Microsoft/Windows/INetCache/Content.Outlook/06AOAR4X/2013_01_MZK/Audyt/Final/Strefa/MZK/Obrot&#243;wka_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b.krystek/Documents/aaa_SPH/MZK%20spzoo/2018-11-26%20Plan%20na%202019%20-v2-%20mono/8mcy_PMT_2018_20181204_BEIN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aca/audyt/Strefa/MZK/Obrot&#243;wka_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LALD~1/AppData/Local/Temp/praca/audyt/Strefa/MZK/Obrot&#243;wka_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015_01_MZK/2016_WPF/29032016_projekcje_aktualn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LALD~1/AppData/Local/Temp/2015_01_MZK/2016_WPF/29032016_projekcje_aktualn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014_04_MZK%20TORU&#323;/BIE&#379;&#260;CE/Obrot&#243;wka_aktualna%20po%20zmianach_%20doprowadzenie%20do%20stanu%20z%20pliku%20audyt%20podstawowy%20z%20prognoz&#261;%20wieloletni&#26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LALD~1/AppData/Local/Temp/2014_04_MZK%20TORU&#323;/BIE&#379;&#260;CE/Obrot&#243;wka_aktualna%20po%20zmianach_%20doprowadzenie%20do%20stanu%20z%20pliku%20audyt%20podstawowy%20z%20prognoz&#261;%20wieloletni&#26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IURO\Desktop\biuro\projekty%20bie&#380;&#261;ce\MZK%20Toru&#324;\controlling\2019\plan%20na%202020\8mcy_PMT_2019_20191206_robocze20191219_przekazaneRN%2020191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chody"/>
      <sheetName val="rekompensata"/>
      <sheetName val="Arkusz12"/>
      <sheetName val="7ki"/>
      <sheetName val="OBROTÓWKA"/>
      <sheetName val="autobusy"/>
      <sheetName val="tramwaje"/>
      <sheetName val="pozostałe"/>
      <sheetName val="budżet"/>
      <sheetName val="słowniki"/>
      <sheetName val="budżet 2015"/>
      <sheetName val="całosć 2 LATA rodzaj"/>
      <sheetName val="Inwestycje_zarządzanie_BiTCity"/>
      <sheetName val="BiT CITY"/>
      <sheetName val="Arkusz3"/>
      <sheetName val="Inwestycje_zarządzanie_RPO"/>
      <sheetName val="całosć MIESIĄCE"/>
      <sheetName val="całosć 2 LATA_MPK"/>
      <sheetName val="syntetyka"/>
      <sheetName val="0ki"/>
      <sheetName val="osoby"/>
      <sheetName val="PLAN_import"/>
      <sheetName val="Dane import1"/>
      <sheetName val="Arkusz2"/>
      <sheetName val="Arkusz1"/>
      <sheetName val="kolejność"/>
      <sheetName val="Arkusz4"/>
      <sheetName val="Arkusz29"/>
      <sheetName val="Arkusz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AG5" t="str">
            <v>koszty bezpośrednie - tramwaje</v>
          </cell>
          <cell r="AH5" t="str">
            <v>Koszty działalności podstawowej</v>
          </cell>
        </row>
        <row r="6">
          <cell r="AG6" t="str">
            <v>koszty bezpośrednie - autobusy</v>
          </cell>
          <cell r="AH6" t="str">
            <v>Koszty działalności podstawowej</v>
          </cell>
        </row>
        <row r="7">
          <cell r="AG7" t="str">
            <v>koszty wydziałowe - tramwaje</v>
          </cell>
          <cell r="AH7" t="str">
            <v>koszty wydziałowe działalności podstawowej</v>
          </cell>
        </row>
        <row r="8">
          <cell r="AG8" t="str">
            <v>koszty wydziałowe - autobusy</v>
          </cell>
          <cell r="AH8" t="str">
            <v>koszty wydziałowe działalności podstawowej</v>
          </cell>
        </row>
        <row r="9">
          <cell r="AG9" t="str">
            <v>koszty utrzymania podstacji</v>
          </cell>
          <cell r="AH9" t="str">
            <v>Koszty działalności pomocniczej</v>
          </cell>
        </row>
        <row r="10">
          <cell r="AG10" t="str">
            <v>koszty utrzymania sieci trakcyjnej i wewnątrzzakładowej</v>
          </cell>
          <cell r="AH10" t="str">
            <v>Koszty działalności pomocniczej</v>
          </cell>
        </row>
        <row r="11">
          <cell r="AG11" t="str">
            <v>koszty utrzymania torowisk</v>
          </cell>
          <cell r="AH11" t="str">
            <v>Koszty działalności pomocniczej</v>
          </cell>
        </row>
        <row r="12">
          <cell r="AG12" t="str">
            <v>koszty remontów budynków, budowli, i urządzeń przystankowych</v>
          </cell>
          <cell r="AH12" t="str">
            <v>Koszty działalności pomocniczej</v>
          </cell>
        </row>
        <row r="13">
          <cell r="AG13" t="str">
            <v>koszty transportu gospodarczego</v>
          </cell>
          <cell r="AH13" t="str">
            <v>Koszty działalności pomocniczej</v>
          </cell>
        </row>
        <row r="14">
          <cell r="AG14" t="str">
            <v>koszty regeneracji części autobusowych</v>
          </cell>
          <cell r="AH14" t="str">
            <v>Koszty działalności pomocniczej</v>
          </cell>
        </row>
        <row r="15">
          <cell r="AG15" t="str">
            <v>koszty stacji kontroli pojazdów</v>
          </cell>
          <cell r="AH15" t="str">
            <v>Koszty działalności pomocniczej</v>
          </cell>
        </row>
        <row r="16">
          <cell r="AG16" t="str">
            <v>koszty zajezdni tramwajowej</v>
          </cell>
          <cell r="AH16" t="str">
            <v>Koszty działalności pomocniczej</v>
          </cell>
        </row>
        <row r="17">
          <cell r="AG17" t="str">
            <v>koszty zajezdni autobusowej</v>
          </cell>
          <cell r="AH17" t="str">
            <v>Koszty działalności pomocniczej</v>
          </cell>
        </row>
        <row r="18">
          <cell r="AG18" t="str">
            <v>koszty robót odpłatnych wykonywanych przez wszystkie jednostki organizacyjne</v>
          </cell>
          <cell r="AH18" t="str">
            <v>Koszty działalności pomocniczej</v>
          </cell>
        </row>
        <row r="19">
          <cell r="AG19" t="str">
            <v>koszty utrzymania informacji przystankowej</v>
          </cell>
          <cell r="AH19" t="str">
            <v>Koszty działalności pomocniczej</v>
          </cell>
        </row>
        <row r="20">
          <cell r="AG20" t="str">
            <v>koszty grupy remontowej TT</v>
          </cell>
          <cell r="AH20" t="str">
            <v>Koszty działalności pomocniczej</v>
          </cell>
        </row>
        <row r="21">
          <cell r="AG21" t="str">
            <v>koszty grupy remontowej TA</v>
          </cell>
          <cell r="AH21" t="str">
            <v>Koszty działalności pomocniczej</v>
          </cell>
        </row>
        <row r="22">
          <cell r="AG22" t="str">
            <v>Koszty sprzedaży</v>
          </cell>
          <cell r="AH22" t="str">
            <v>koszty sprzedaży usług działalności podstawowej</v>
          </cell>
        </row>
        <row r="23">
          <cell r="AG23" t="str">
            <v>Koszty zakupu</v>
          </cell>
          <cell r="AH23" t="str">
            <v>koszty zakupu</v>
          </cell>
        </row>
        <row r="24">
          <cell r="AG24" t="str">
            <v>koszty administracyjno-gospodarcze</v>
          </cell>
          <cell r="AH24" t="str">
            <v>Koszty zarządu</v>
          </cell>
        </row>
        <row r="25">
          <cell r="AG25" t="str">
            <v>koszty ogólno-produkcyjne</v>
          </cell>
          <cell r="AH25" t="str">
            <v>Koszty zarządu</v>
          </cell>
        </row>
        <row r="26">
          <cell r="AG26" t="str">
            <v>koszty promocji RPO</v>
          </cell>
          <cell r="AH26" t="str">
            <v>Koszty zarządu</v>
          </cell>
        </row>
        <row r="27">
          <cell r="AG27" t="str">
            <v>koszty promocji BiT City</v>
          </cell>
          <cell r="AH27" t="str">
            <v>Koszty zarządu</v>
          </cell>
        </row>
        <row r="28">
          <cell r="AG28" t="str">
            <v>remonty-autobusy</v>
          </cell>
          <cell r="AH28" t="str">
            <v>Koszty remontów</v>
          </cell>
        </row>
        <row r="29">
          <cell r="AG29" t="str">
            <v>modernizacja wagonów tramwajowych</v>
          </cell>
          <cell r="AH29" t="str">
            <v>Koszty remontów</v>
          </cell>
        </row>
        <row r="30">
          <cell r="AG30" t="str">
            <v>majątek użyczony – torowiska</v>
          </cell>
          <cell r="AH30" t="str">
            <v>Koszty remontów</v>
          </cell>
        </row>
        <row r="31">
          <cell r="AG31" t="str">
            <v>ośrodek szkolenia motorniczych</v>
          </cell>
          <cell r="AH31" t="str">
            <v>Koszty działalności pomocniczej</v>
          </cell>
        </row>
        <row r="32">
          <cell r="AG32" t="str">
            <v>Dział inwestycji i remontów</v>
          </cell>
          <cell r="AH32" t="str">
            <v>Koszty remontów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ównanie_MZK"/>
      <sheetName val="GA"/>
      <sheetName val="IS_PLGAAP"/>
      <sheetName val="SCF-F_CR 3M"/>
      <sheetName val="BS_PLGAAP"/>
      <sheetName val="F-F"/>
      <sheetName val="IE-F"/>
      <sheetName val="D+A-F"/>
      <sheetName val="OE-F"/>
      <sheetName val="SR-F"/>
      <sheetName val="CIT-F"/>
      <sheetName val="SCF-F_CR_1M"/>
      <sheetName val="CR-F"/>
      <sheetName val="IS-F_PLGAAP"/>
      <sheetName val="WC-F"/>
      <sheetName val="BS-F_PLGAAP"/>
      <sheetName val="SCF-F_PLGAAP"/>
      <sheetName val="FR_F"/>
      <sheetName val="L-F"/>
      <sheetName val="ITR-F"/>
      <sheetName val="R-F"/>
      <sheetName val="Valuation"/>
    </sheetNames>
    <sheetDataSet>
      <sheetData sheetId="0">
        <row r="3">
          <cell r="F3" t="str">
            <v>przewoźnik 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ownicy na 31.12.2015r."/>
      <sheetName val="porównanie_MZK"/>
      <sheetName val="Arkusz2"/>
      <sheetName val="OE-F"/>
      <sheetName val="GA"/>
      <sheetName val="FR_F"/>
      <sheetName val="BS_PLGAAP"/>
      <sheetName val="SCF-F_CR 3M"/>
      <sheetName val="BS-F_PLGAAP"/>
      <sheetName val="IS-F_PLGAAP"/>
      <sheetName val="RZiS Iwony"/>
      <sheetName val="IS_PLGAAP"/>
      <sheetName val="Załącznik 1"/>
      <sheetName val="Arkusz1 (2)"/>
      <sheetName val="WC-F"/>
      <sheetName val="SCF-F_PLGAAP"/>
      <sheetName val="uzgodnienie układów"/>
      <sheetName val="Wyciąg"/>
      <sheetName val="CIT-F"/>
      <sheetName val="D+A-F + CR-F Inwestycji"/>
      <sheetName val="CR-F"/>
      <sheetName val="F-F"/>
      <sheetName val="D+A-F"/>
      <sheetName val="IE-F"/>
      <sheetName val="finansowanie_MZK"/>
      <sheetName val="SCF-F_CR_1M"/>
      <sheetName val="projekcja"/>
      <sheetName val="ITR-F"/>
      <sheetName val="do audytu śródrocznego za 2015"/>
      <sheetName val="SR-F"/>
      <sheetName val="Załącznik 1 BEINW"/>
      <sheetName val="Załącznik  2 BEINW"/>
      <sheetName val="Załącznik_3 BEINW"/>
      <sheetName val="Załącznik_4 BEINW"/>
      <sheetName val="sł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"/>
      <sheetName val="IS_PLGAAP"/>
      <sheetName val="IS-F_PLGAAP"/>
      <sheetName val="BS_PLGAAP"/>
      <sheetName val="BS-F_PLGAAP"/>
      <sheetName val="SCF-F_PLGAAP"/>
      <sheetName val="CIT-F"/>
      <sheetName val="F-F"/>
      <sheetName val="IE-F"/>
      <sheetName val="SR-F"/>
      <sheetName val="projekcja (2)"/>
      <sheetName val="OE-F"/>
      <sheetName val="D+A-F"/>
      <sheetName val="WC-F"/>
      <sheetName val="CR-F"/>
      <sheetName val="L-F"/>
      <sheetName val="ITR-F"/>
      <sheetName val="R-F"/>
      <sheetName val="Valu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ki"/>
      <sheetName val="Arkusz6"/>
      <sheetName val="autobusy"/>
      <sheetName val="autobusy (2)"/>
      <sheetName val="tramwaje"/>
      <sheetName val="pozostałe"/>
      <sheetName val="3ki"/>
      <sheetName val="7ki"/>
      <sheetName val="2ki"/>
      <sheetName val="1ki"/>
      <sheetName val="syntetyka"/>
      <sheetName val="4ki"/>
      <sheetName val="OBROTÓWKA"/>
      <sheetName val="PLAN_import"/>
      <sheetName val="słowniki"/>
      <sheetName val="Arkusz4"/>
      <sheetName val="Arkusz5"/>
      <sheetName val="Arkusz1"/>
      <sheetName val="Arkusz2"/>
      <sheetName val="finansowanie_MZK"/>
      <sheetName val="f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Lan 2016-2035"/>
      <sheetName val="Plan 2016-2035"/>
      <sheetName val="Plan 2016-2035 BYŁO JEST"/>
      <sheetName val="Tabela informacyjna"/>
      <sheetName val="SCF_F"/>
    </sheetNames>
    <sheetDataSet>
      <sheetData sheetId="0" refreshError="1"/>
      <sheetData sheetId="1" refreshError="1"/>
      <sheetData sheetId="2" refreshError="1"/>
      <sheetData sheetId="3" refreshError="1">
        <row r="300">
          <cell r="I300">
            <v>0</v>
          </cell>
        </row>
        <row r="355">
          <cell r="S355">
            <v>0.5999593958267665</v>
          </cell>
          <cell r="T355">
            <v>0.62435768530534608</v>
          </cell>
        </row>
      </sheetData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-tramw+autob"/>
      <sheetName val="k.rodzajowe"/>
      <sheetName val="k.rodzajowe_bez inflacji wynagr"/>
      <sheetName val="aktualizacja wozokilometrów"/>
      <sheetName val="do audytu za 2012"/>
      <sheetName val="Arkusz1"/>
    </sheetNames>
    <sheetDataSet>
      <sheetData sheetId="0"/>
      <sheetData sheetId="1">
        <row r="26">
          <cell r="K26">
            <v>1.0269999999999999</v>
          </cell>
        </row>
      </sheetData>
      <sheetData sheetId="2">
        <row r="7">
          <cell r="K7">
            <v>31166848.356009834</v>
          </cell>
        </row>
      </sheetData>
      <sheetData sheetId="3">
        <row r="7">
          <cell r="K7">
            <v>32544928.221950151</v>
          </cell>
        </row>
      </sheetData>
      <sheetData sheetId="4">
        <row r="109">
          <cell r="I109" t="str">
            <v>Paliwo</v>
          </cell>
        </row>
      </sheetData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apita_2018_Skarb"/>
      <sheetName val="Harm emisji z 09.2017"/>
      <sheetName val="Odsetki 2014"/>
      <sheetName val="Odsetki B 2015"/>
      <sheetName val="Odserki A 2015"/>
      <sheetName val="Odsetki 2016"/>
      <sheetName val="Odsetki 2017"/>
      <sheetName val="Odsetki 2018"/>
      <sheetName val="Odsetki 2019"/>
      <sheetName val="Amortyzacja BIT City I"/>
      <sheetName val="Rozliczenie nar. BIT City I"/>
      <sheetName val="627_13 dokap BIT City I"/>
      <sheetName val="644_17 Harm dokap"/>
      <sheetName val="644_17 dokap BIT City II"/>
      <sheetName val="Amortyzacja BiT City II"/>
      <sheetName val="893_18 dokap na amortyzację"/>
      <sheetName val="Rozl śodków_2019"/>
      <sheetName val="finansowanie_MZK"/>
      <sheetName val="k.rodzajow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i"/>
      <sheetName val="obrotówka"/>
      <sheetName val="przestawna"/>
      <sheetName val="obrotówka VI"/>
      <sheetName val="przestawna VI"/>
      <sheetName val="obrotówka I VI"/>
      <sheetName val="RN"/>
      <sheetName val="rekompensata"/>
      <sheetName val="rekompensata bez Lubicza"/>
      <sheetName val="projekcja"/>
      <sheetName val="paliwo"/>
      <sheetName val="autobusy"/>
      <sheetName val="tramwaje"/>
      <sheetName val="rekompensata_hist"/>
      <sheetName val="analiza kosztów"/>
      <sheetName val="reszta"/>
      <sheetName val="reszta (3)"/>
      <sheetName val="reszta (2)"/>
      <sheetName val="plan roczny"/>
      <sheetName val="projekcja (2)"/>
    </sheetNames>
    <sheetDataSet>
      <sheetData sheetId="0">
        <row r="6">
          <cell r="F6" t="str">
            <v>01</v>
          </cell>
        </row>
        <row r="57">
          <cell r="G57" t="str">
            <v>Analityka_1</v>
          </cell>
          <cell r="H57" t="str">
            <v>Analityka_2</v>
          </cell>
        </row>
        <row r="58">
          <cell r="G58" t="str">
            <v>500-0001</v>
          </cell>
          <cell r="I58" t="str">
            <v>koszty bezpośrednie - tramwaje</v>
          </cell>
        </row>
        <row r="59">
          <cell r="G59" t="str">
            <v>500-0003</v>
          </cell>
          <cell r="I59" t="str">
            <v>koszty bezpośrednie - autobusy</v>
          </cell>
        </row>
        <row r="60">
          <cell r="G60" t="str">
            <v>501-0001</v>
          </cell>
          <cell r="I60" t="str">
            <v>koszty wydziałowe - tramwaje</v>
          </cell>
        </row>
        <row r="61">
          <cell r="G61" t="str">
            <v>501-0003</v>
          </cell>
          <cell r="I61" t="str">
            <v>koszty wydziałowe - autobusy</v>
          </cell>
        </row>
        <row r="62">
          <cell r="G62" t="str">
            <v>523-0000</v>
          </cell>
          <cell r="I62" t="str">
            <v>Koszty zakupu</v>
          </cell>
        </row>
        <row r="63">
          <cell r="G63" t="str">
            <v>527-0000</v>
          </cell>
          <cell r="I63" t="str">
            <v>Koszty sprzedaży</v>
          </cell>
        </row>
        <row r="64">
          <cell r="G64" t="str">
            <v>530-0003</v>
          </cell>
          <cell r="I64" t="str">
            <v>koszty utrzymania podstacji</v>
          </cell>
        </row>
        <row r="65">
          <cell r="G65" t="str">
            <v>530-0004</v>
          </cell>
          <cell r="I65" t="str">
            <v>koszty utrzymania sieci trakcyjnej i wewnątrzzakładowej</v>
          </cell>
        </row>
        <row r="66">
          <cell r="G66" t="str">
            <v>530-0005</v>
          </cell>
          <cell r="I66" t="str">
            <v>koszty utrzymania torowisk</v>
          </cell>
        </row>
        <row r="67">
          <cell r="G67" t="str">
            <v>530-0006</v>
          </cell>
          <cell r="I67" t="str">
            <v>koszty remontów budynków, budowli, i urządzeń przystankowych</v>
          </cell>
        </row>
        <row r="68">
          <cell r="G68" t="str">
            <v>530-0007</v>
          </cell>
          <cell r="I68" t="str">
            <v>koszty transportu gospodarczego</v>
          </cell>
        </row>
        <row r="69">
          <cell r="G69" t="str">
            <v>530-0010</v>
          </cell>
          <cell r="I69" t="str">
            <v>koszty warsztatów tramwajowych</v>
          </cell>
        </row>
        <row r="70">
          <cell r="G70" t="str">
            <v>530-0011</v>
          </cell>
          <cell r="I70" t="str">
            <v>koszty regeneracji części autobusowych</v>
          </cell>
        </row>
        <row r="71">
          <cell r="G71" t="str">
            <v>530-0013</v>
          </cell>
          <cell r="I71" t="str">
            <v>koszty stacji kontroli pojazdów</v>
          </cell>
        </row>
        <row r="72">
          <cell r="G72" t="str">
            <v>530-0020</v>
          </cell>
          <cell r="I72" t="str">
            <v>koszty zajezdni tramwajowej</v>
          </cell>
        </row>
        <row r="73">
          <cell r="G73" t="str">
            <v>530-0021</v>
          </cell>
          <cell r="I73" t="str">
            <v>koszty warsztatów autobusowych</v>
          </cell>
        </row>
        <row r="74">
          <cell r="G74" t="str">
            <v>530-0022</v>
          </cell>
          <cell r="I74" t="str">
            <v>koszty zajezdni autobusowej</v>
          </cell>
        </row>
        <row r="75">
          <cell r="G75" t="str">
            <v>530-0071</v>
          </cell>
          <cell r="I75" t="str">
            <v>koszty napraw taboru gospodarczego</v>
          </cell>
        </row>
        <row r="76">
          <cell r="G76" t="str">
            <v>530-7002</v>
          </cell>
          <cell r="I76" t="str">
            <v>koszty robót odpłatnych wykonywanych przez wszystkie jednostki organizacyjne</v>
          </cell>
        </row>
        <row r="77">
          <cell r="G77" t="str">
            <v>530-7003</v>
          </cell>
          <cell r="I77" t="str">
            <v>Rozliczenie kosztów</v>
          </cell>
        </row>
        <row r="78">
          <cell r="G78" t="str">
            <v>530-8000</v>
          </cell>
          <cell r="I78" t="str">
            <v>koszty wydawanych posiłków profilaktycznych</v>
          </cell>
        </row>
        <row r="80">
          <cell r="H80" t="str">
            <v>530-15</v>
          </cell>
          <cell r="I80" t="str">
            <v>zużycie materiałów bezpośrednich</v>
          </cell>
        </row>
        <row r="81">
          <cell r="H81" t="str">
            <v>530-16</v>
          </cell>
          <cell r="I81" t="str">
            <v>zużycie materiałów i pozostałych środków trwałych dla potrzeb ogólnych danego działu/oddziału</v>
          </cell>
        </row>
        <row r="82">
          <cell r="H82" t="str">
            <v>530-70</v>
          </cell>
          <cell r="I82" t="str">
            <v>płace bezpośrednie i narzuty na płace</v>
          </cell>
        </row>
        <row r="83">
          <cell r="H83" t="str">
            <v>530-71</v>
          </cell>
          <cell r="I83" t="str">
            <v>płace i narzuty na płace nie dotyczące działalności statutowej działu</v>
          </cell>
        </row>
        <row r="85">
          <cell r="G85" t="str">
            <v>538-0101</v>
          </cell>
          <cell r="I85" t="str">
            <v>koszty kapitalnych remontów wykonywanych systemem zleconym</v>
          </cell>
        </row>
        <row r="86">
          <cell r="G86" t="str">
            <v>538-0102</v>
          </cell>
          <cell r="I86" t="str">
            <v>koszty kapitalnych remontów wykonywanych systemem gospodarczym</v>
          </cell>
        </row>
        <row r="87">
          <cell r="G87" t="str">
            <v>538-0201</v>
          </cell>
          <cell r="I87" t="str">
            <v>koszty remontów bieżących systemem zleconym</v>
          </cell>
        </row>
        <row r="88">
          <cell r="G88" t="str">
            <v>538-0302</v>
          </cell>
          <cell r="I88" t="str">
            <v>rozliczenie kosztów remontów z działalności pomocniczej wykonywanych systemem gospodarczym</v>
          </cell>
        </row>
        <row r="89">
          <cell r="G89" t="str">
            <v>538-0101</v>
          </cell>
          <cell r="H89" t="str">
            <v>538-0101-01</v>
          </cell>
          <cell r="I89" t="str">
            <v>remont ST grupy I</v>
          </cell>
        </row>
        <row r="90">
          <cell r="G90" t="str">
            <v>538-0101</v>
          </cell>
          <cell r="H90" t="str">
            <v>538-0101-02</v>
          </cell>
          <cell r="I90" t="str">
            <v>remont ST grupy III-VI</v>
          </cell>
        </row>
        <row r="91">
          <cell r="G91" t="str">
            <v>538-0101</v>
          </cell>
          <cell r="H91" t="str">
            <v>538-0101-03</v>
          </cell>
          <cell r="I91" t="str">
            <v>remont ST grupy VII</v>
          </cell>
        </row>
        <row r="92">
          <cell r="G92" t="str">
            <v>538-0101</v>
          </cell>
          <cell r="H92" t="str">
            <v>538-0101-04</v>
          </cell>
          <cell r="I92" t="str">
            <v>remont ST grupy VIII</v>
          </cell>
        </row>
        <row r="93">
          <cell r="G93" t="str">
            <v>538-0102</v>
          </cell>
          <cell r="H93" t="str">
            <v>538-0102-01</v>
          </cell>
          <cell r="I93" t="str">
            <v>remonty torowisk tramwajowych</v>
          </cell>
        </row>
        <row r="94">
          <cell r="G94" t="str">
            <v>538-0102</v>
          </cell>
          <cell r="H94" t="str">
            <v>538-0102-02</v>
          </cell>
          <cell r="I94" t="str">
            <v>modernizacja wagonów tramwajowych</v>
          </cell>
        </row>
        <row r="95">
          <cell r="G95" t="str">
            <v>538-0201</v>
          </cell>
          <cell r="H95" t="str">
            <v>538-0201-03</v>
          </cell>
          <cell r="I95" t="str">
            <v>remonty autobusów - zewnętrzne</v>
          </cell>
        </row>
        <row r="96">
          <cell r="G96" t="str">
            <v>538-0201</v>
          </cell>
          <cell r="H96" t="str">
            <v>538-0201-02</v>
          </cell>
          <cell r="I96" t="str">
            <v>remonty tramwajów - zewnętrzne</v>
          </cell>
        </row>
        <row r="97">
          <cell r="G97" t="str">
            <v>538-0302</v>
          </cell>
          <cell r="H97" t="str">
            <v>538-0302-01</v>
          </cell>
          <cell r="I97" t="str">
            <v>538-0302-01</v>
          </cell>
        </row>
        <row r="98">
          <cell r="G98" t="str">
            <v>538-0302</v>
          </cell>
          <cell r="H98" t="str">
            <v>538-0302-03</v>
          </cell>
          <cell r="I98" t="str">
            <v>538-0302-03</v>
          </cell>
        </row>
        <row r="99">
          <cell r="G99" t="str">
            <v>538-0302</v>
          </cell>
          <cell r="H99" t="str">
            <v>538-0302-00</v>
          </cell>
          <cell r="I99" t="str">
            <v>538-0302-00</v>
          </cell>
        </row>
        <row r="100">
          <cell r="G100" t="str">
            <v>538-0102</v>
          </cell>
          <cell r="H100" t="str">
            <v>538-0102-03</v>
          </cell>
          <cell r="I100" t="str">
            <v>remonty autobusów</v>
          </cell>
        </row>
        <row r="102">
          <cell r="G102" t="str">
            <v>550-0000</v>
          </cell>
          <cell r="I102" t="str">
            <v>Rozliczenie kosztów</v>
          </cell>
        </row>
        <row r="103">
          <cell r="G103" t="str">
            <v>550-0001</v>
          </cell>
          <cell r="I103" t="str">
            <v>koszty administracyjno-gospodarcze</v>
          </cell>
        </row>
        <row r="104">
          <cell r="G104" t="str">
            <v>550-0001</v>
          </cell>
          <cell r="H104" t="str">
            <v>550-0001-00</v>
          </cell>
          <cell r="I104" t="str">
            <v>koszty zarządu</v>
          </cell>
        </row>
        <row r="105">
          <cell r="G105" t="str">
            <v>550-0001</v>
          </cell>
          <cell r="H105" t="str">
            <v>550-0001-01</v>
          </cell>
          <cell r="I105" t="str">
            <v>koszty reprezentacji i reklamy</v>
          </cell>
        </row>
        <row r="106">
          <cell r="G106" t="str">
            <v>550-0001</v>
          </cell>
          <cell r="H106" t="str">
            <v>550-0001-03</v>
          </cell>
          <cell r="I106" t="str">
            <v>koszty windykacji należności poniesione przez dział taryfowo-biletowy</v>
          </cell>
        </row>
        <row r="107">
          <cell r="G107" t="str">
            <v>550-0001</v>
          </cell>
          <cell r="H107" t="str">
            <v>550-0001-04</v>
          </cell>
          <cell r="I107" t="str">
            <v>koszty kontroli biletów</v>
          </cell>
        </row>
        <row r="108">
          <cell r="G108" t="str">
            <v>550-0002</v>
          </cell>
          <cell r="I108" t="str">
            <v>koszty ogólno-produkcyjne</v>
          </cell>
        </row>
        <row r="109">
          <cell r="G109" t="str">
            <v>550-0002</v>
          </cell>
          <cell r="H109" t="str">
            <v>550-0002-01</v>
          </cell>
          <cell r="I109" t="str">
            <v>koszty utrzymania budynków, budowli łącznie z kosztami utrzymania magazynów i stacji paliw</v>
          </cell>
        </row>
        <row r="110">
          <cell r="G110" t="str">
            <v>550-0002</v>
          </cell>
          <cell r="H110" t="str">
            <v>550-0002-02</v>
          </cell>
          <cell r="I110" t="str">
            <v>ochrona mienia</v>
          </cell>
        </row>
        <row r="111">
          <cell r="G111" t="str">
            <v>550-0002</v>
          </cell>
          <cell r="H111" t="str">
            <v>550-0002-03</v>
          </cell>
          <cell r="I111" t="str">
            <v>szkolenie pracowników</v>
          </cell>
        </row>
        <row r="112">
          <cell r="G112" t="str">
            <v>550-0002</v>
          </cell>
          <cell r="H112" t="str">
            <v>550-0002-04</v>
          </cell>
          <cell r="I112" t="str">
            <v>koszty utrzymania i konserwacji przystanków i wiat</v>
          </cell>
        </row>
        <row r="113">
          <cell r="G113" t="str">
            <v>550-0002</v>
          </cell>
          <cell r="H113" t="str">
            <v>550-0002-13</v>
          </cell>
          <cell r="I113" t="str">
            <v>koszty likwidacji szkód powst.. w wyniku zdarzeń losowych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I19">
            <v>8562223.4705592748</v>
          </cell>
        </row>
      </sheetData>
      <sheetData sheetId="8">
        <row r="19">
          <cell r="I19">
            <v>8253760.9162303088</v>
          </cell>
        </row>
      </sheetData>
      <sheetData sheetId="9"/>
      <sheetData sheetId="10">
        <row r="32">
          <cell r="H32">
            <v>14831609.091168234</v>
          </cell>
        </row>
      </sheetData>
      <sheetData sheetId="11">
        <row r="12">
          <cell r="F12">
            <v>3018243.65</v>
          </cell>
        </row>
      </sheetData>
      <sheetData sheetId="12">
        <row r="7">
          <cell r="E7">
            <v>3186995.59</v>
          </cell>
        </row>
      </sheetData>
      <sheetData sheetId="13">
        <row r="96">
          <cell r="F96">
            <v>8254221</v>
          </cell>
        </row>
      </sheetData>
      <sheetData sheetId="14">
        <row r="3">
          <cell r="F3">
            <v>10815290.579999998</v>
          </cell>
        </row>
      </sheetData>
      <sheetData sheetId="15"/>
      <sheetData sheetId="16"/>
      <sheetData sheetId="17"/>
      <sheetData sheetId="18">
        <row r="10">
          <cell r="K10" t="str">
            <v>amortyzacja</v>
          </cell>
        </row>
      </sheetData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"/>
      <sheetName val="IS_PLGAAP"/>
      <sheetName val="BS_PLGAAP"/>
      <sheetName val="Rent_F"/>
      <sheetName val="IE-F"/>
      <sheetName val="SR-F"/>
      <sheetName val="OE-F"/>
      <sheetName val="CIT-F"/>
      <sheetName val="IS-F_PLGAAP"/>
      <sheetName val="D+A-F"/>
      <sheetName val="WC-F"/>
      <sheetName val="CR-F"/>
      <sheetName val="ITR-F"/>
      <sheetName val="BS-F_PLGAAP"/>
      <sheetName val="SCF-F_PLGAAP"/>
      <sheetName val="FR_F"/>
      <sheetName val="IRR"/>
      <sheetName val="leasing"/>
    </sheetNames>
    <sheetDataSet>
      <sheetData sheetId="0">
        <row r="7">
          <cell r="B7" t="str">
            <v>Inflacja skumulowana do 2015r</v>
          </cell>
        </row>
      </sheetData>
      <sheetData sheetId="1" refreshError="1"/>
      <sheetData sheetId="2">
        <row r="99">
          <cell r="D99">
            <v>1201385.92</v>
          </cell>
        </row>
      </sheetData>
      <sheetData sheetId="3">
        <row r="27">
          <cell r="F27">
            <v>0</v>
          </cell>
        </row>
      </sheetData>
      <sheetData sheetId="4">
        <row r="49">
          <cell r="U49">
            <v>2031</v>
          </cell>
        </row>
      </sheetData>
      <sheetData sheetId="5" refreshError="1"/>
      <sheetData sheetId="6" refreshError="1"/>
      <sheetData sheetId="7" refreshError="1"/>
      <sheetData sheetId="8">
        <row r="12">
          <cell r="E12">
            <v>223518.19</v>
          </cell>
        </row>
      </sheetData>
      <sheetData sheetId="9" refreshError="1"/>
      <sheetData sheetId="10" refreshError="1"/>
      <sheetData sheetId="11">
        <row r="24">
          <cell r="D24">
            <v>0</v>
          </cell>
        </row>
      </sheetData>
      <sheetData sheetId="12" refreshError="1"/>
      <sheetData sheetId="13">
        <row r="6">
          <cell r="E6">
            <v>6602.27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Motorniczowie"/>
      <sheetName val="Kierowcy"/>
      <sheetName val="Robotnicze"/>
      <sheetName val="Nierobotnicze"/>
      <sheetName val="Wykonanie 2018 i Plan 2019"/>
      <sheetName val="Godziny normatywne I-VI"/>
      <sheetName val="Godziny normatywne VII-VIII"/>
      <sheetName val="Porównanie 2018"/>
      <sheetName val="Wynagrodzenia I-VI 2018"/>
      <sheetName val="Arkusz1"/>
      <sheetName val="Wynagrodzenia VII-VIII 2018"/>
      <sheetName val="Dod. nd. i św. XI-XII 18"/>
      <sheetName val="Premia za paliwo"/>
    </sheetNames>
    <sheetDataSet>
      <sheetData sheetId="0"/>
      <sheetData sheetId="1"/>
      <sheetData sheetId="2">
        <row r="51">
          <cell r="X51">
            <v>0</v>
          </cell>
        </row>
        <row r="52">
          <cell r="X52">
            <v>0</v>
          </cell>
        </row>
        <row r="67">
          <cell r="W67">
            <v>0.05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chody"/>
      <sheetName val="rekompensata"/>
      <sheetName val="Arkusz12"/>
      <sheetName val="7ki"/>
      <sheetName val="OBROTÓWKA"/>
      <sheetName val="autobusy"/>
      <sheetName val="tramwaje"/>
      <sheetName val="pozostałe"/>
      <sheetName val="budżet"/>
      <sheetName val="słowniki"/>
      <sheetName val="budżet 2015"/>
      <sheetName val="całosć 2 LATA rodzaj"/>
      <sheetName val="Inwestycje_zarządzanie_BiTCity"/>
      <sheetName val="BiT CITY"/>
      <sheetName val="Arkusz3"/>
      <sheetName val="Inwestycje_zarządzanie_RPO"/>
      <sheetName val="całosć MIESIĄCE"/>
      <sheetName val="całosć 2 LATA_MPK"/>
      <sheetName val="syntetyka"/>
      <sheetName val="0ki"/>
      <sheetName val="osoby"/>
      <sheetName val="PLAN_import"/>
      <sheetName val="Dane import1"/>
      <sheetName val="Arkusz2"/>
      <sheetName val="Arkusz1"/>
      <sheetName val="kolejność"/>
      <sheetName val="Arkusz4"/>
      <sheetName val="Arkusz29"/>
      <sheetName val="Arkusz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i"/>
      <sheetName val="obrotówka"/>
      <sheetName val="przestawna"/>
      <sheetName val="obrotówka VI"/>
      <sheetName val="przestawna VI"/>
      <sheetName val="obrotówka I VI"/>
      <sheetName val="RN"/>
      <sheetName val="rekompensata"/>
      <sheetName val="rekompensata bez Lubicza"/>
      <sheetName val="projekcja"/>
      <sheetName val="paliwo"/>
      <sheetName val="autobusy"/>
      <sheetName val="tramwaje"/>
      <sheetName val="rekompensata_hist"/>
      <sheetName val="analiza kosztów"/>
      <sheetName val="reszta"/>
      <sheetName val="reszta (3)"/>
      <sheetName val="reszta (2)"/>
      <sheetName val="plan roczny"/>
      <sheetName val="projekcja (2)"/>
    </sheetNames>
    <sheetDataSet>
      <sheetData sheetId="0">
        <row r="6">
          <cell r="F6" t="str">
            <v>01</v>
          </cell>
          <cell r="G6" t="str">
            <v>proste</v>
          </cell>
          <cell r="H6" t="str">
            <v>zużycie pozostałych środków trwałych</v>
          </cell>
          <cell r="I6" t="str">
            <v>materiały</v>
          </cell>
        </row>
        <row r="7">
          <cell r="F7" t="str">
            <v>02</v>
          </cell>
          <cell r="G7" t="str">
            <v>proste</v>
          </cell>
          <cell r="H7" t="str">
            <v>amortyzacja</v>
          </cell>
          <cell r="I7" t="str">
            <v>amortyzacja</v>
          </cell>
        </row>
        <row r="8">
          <cell r="F8" t="str">
            <v>03</v>
          </cell>
          <cell r="G8" t="str">
            <v>proste</v>
          </cell>
          <cell r="H8" t="str">
            <v>zużycie materiałów</v>
          </cell>
          <cell r="I8" t="str">
            <v>materiały</v>
          </cell>
        </row>
        <row r="9">
          <cell r="F9" t="str">
            <v>04</v>
          </cell>
          <cell r="G9" t="str">
            <v>proste</v>
          </cell>
          <cell r="H9" t="str">
            <v>zużycie paliwa</v>
          </cell>
          <cell r="I9" t="str">
            <v>materiały</v>
          </cell>
        </row>
        <row r="10">
          <cell r="F10" t="str">
            <v>05</v>
          </cell>
          <cell r="G10" t="str">
            <v>proste</v>
          </cell>
          <cell r="H10" t="str">
            <v>zużycie ogumienia</v>
          </cell>
          <cell r="I10" t="str">
            <v>materiały</v>
          </cell>
        </row>
        <row r="11">
          <cell r="F11" t="str">
            <v>06</v>
          </cell>
          <cell r="G11" t="str">
            <v>proste</v>
          </cell>
          <cell r="H11" t="str">
            <v>zużycie energii trakcyjnej</v>
          </cell>
          <cell r="I11" t="str">
            <v>energia</v>
          </cell>
        </row>
        <row r="12">
          <cell r="F12" t="str">
            <v>07</v>
          </cell>
          <cell r="G12" t="str">
            <v>proste</v>
          </cell>
          <cell r="H12" t="str">
            <v>zużycie pozostałej energii</v>
          </cell>
          <cell r="I12" t="str">
            <v>energia</v>
          </cell>
        </row>
        <row r="13">
          <cell r="F13" t="str">
            <v>08</v>
          </cell>
          <cell r="G13" t="str">
            <v>proste</v>
          </cell>
          <cell r="H13" t="str">
            <v>nagrody i wydatki osobowe niezaliczane do wynagrodzeń</v>
          </cell>
          <cell r="I13" t="str">
            <v>koszty pracy</v>
          </cell>
        </row>
        <row r="14">
          <cell r="F14" t="str">
            <v>09</v>
          </cell>
          <cell r="G14" t="str">
            <v>proste</v>
          </cell>
          <cell r="H14" t="str">
            <v>różne wydatki na rzecz osób fizycznych</v>
          </cell>
          <cell r="I14" t="str">
            <v>koszty pracy</v>
          </cell>
        </row>
        <row r="15">
          <cell r="F15" t="str">
            <v>10</v>
          </cell>
          <cell r="G15" t="str">
            <v>proste</v>
          </cell>
          <cell r="H15" t="str">
            <v>usługi remontowe</v>
          </cell>
          <cell r="I15" t="str">
            <v>usługi</v>
          </cell>
        </row>
        <row r="16">
          <cell r="F16" t="str">
            <v>11</v>
          </cell>
          <cell r="G16" t="str">
            <v>proste</v>
          </cell>
          <cell r="H16" t="str">
            <v>usługi transportowe</v>
          </cell>
          <cell r="I16" t="str">
            <v>usługi</v>
          </cell>
        </row>
        <row r="17">
          <cell r="F17" t="str">
            <v>12</v>
          </cell>
          <cell r="G17" t="str">
            <v>proste</v>
          </cell>
          <cell r="H17" t="str">
            <v>usługi pocztowe i telefoniczne</v>
          </cell>
          <cell r="I17" t="str">
            <v>usługi</v>
          </cell>
        </row>
        <row r="18">
          <cell r="F18" t="str">
            <v>13</v>
          </cell>
          <cell r="G18" t="str">
            <v>proste</v>
          </cell>
          <cell r="H18" t="str">
            <v>usługi komunalne</v>
          </cell>
          <cell r="I18" t="str">
            <v>usługi</v>
          </cell>
        </row>
        <row r="19">
          <cell r="F19" t="str">
            <v>14</v>
          </cell>
          <cell r="G19" t="str">
            <v>proste</v>
          </cell>
          <cell r="H19" t="str">
            <v>usługi szkoleniowe</v>
          </cell>
          <cell r="I19" t="str">
            <v>usługi</v>
          </cell>
        </row>
        <row r="20">
          <cell r="F20" t="str">
            <v>15</v>
          </cell>
          <cell r="G20" t="str">
            <v>proste</v>
          </cell>
          <cell r="H20" t="str">
            <v>koszty i prowizje bankowe</v>
          </cell>
          <cell r="I20" t="str">
            <v>usługi</v>
          </cell>
        </row>
        <row r="21">
          <cell r="F21" t="str">
            <v>16</v>
          </cell>
          <cell r="G21" t="str">
            <v>proste</v>
          </cell>
          <cell r="H21" t="str">
            <v>koszty przeglądów technicznych, rejestracji taboru</v>
          </cell>
          <cell r="I21" t="str">
            <v>usługi</v>
          </cell>
        </row>
        <row r="22">
          <cell r="F22" t="str">
            <v>17</v>
          </cell>
          <cell r="G22" t="str">
            <v>proste</v>
          </cell>
          <cell r="H22" t="str">
            <v>pozostałe usługi</v>
          </cell>
          <cell r="I22" t="str">
            <v>usługi</v>
          </cell>
        </row>
        <row r="23">
          <cell r="F23" t="str">
            <v>18</v>
          </cell>
          <cell r="G23" t="str">
            <v>proste</v>
          </cell>
          <cell r="H23" t="str">
            <v>wynagrodzenia osobowe pracowników</v>
          </cell>
          <cell r="I23" t="str">
            <v>koszty pracy</v>
          </cell>
        </row>
        <row r="24">
          <cell r="F24" t="str">
            <v>19</v>
          </cell>
          <cell r="G24" t="str">
            <v>proste</v>
          </cell>
          <cell r="H24" t="str">
            <v>dodatkowe wynagrodzenia roczne</v>
          </cell>
          <cell r="I24" t="str">
            <v>koszty pracy</v>
          </cell>
        </row>
        <row r="25">
          <cell r="F25" t="str">
            <v>20</v>
          </cell>
          <cell r="G25" t="str">
            <v>proste</v>
          </cell>
          <cell r="H25" t="str">
            <v>składki na ubezpieczenia społeczne</v>
          </cell>
          <cell r="I25" t="str">
            <v>koszty pracy</v>
          </cell>
        </row>
        <row r="26">
          <cell r="F26" t="str">
            <v>21</v>
          </cell>
          <cell r="G26" t="str">
            <v>proste</v>
          </cell>
          <cell r="H26" t="str">
            <v>składki na fundusz pracy</v>
          </cell>
          <cell r="I26" t="str">
            <v>koszty pracy</v>
          </cell>
        </row>
        <row r="27">
          <cell r="F27" t="str">
            <v>22</v>
          </cell>
          <cell r="G27" t="str">
            <v>proste</v>
          </cell>
          <cell r="H27" t="str">
            <v>wpłaty na PFRON</v>
          </cell>
          <cell r="I27" t="str">
            <v>koszty pracy</v>
          </cell>
        </row>
        <row r="28">
          <cell r="F28" t="str">
            <v>23</v>
          </cell>
          <cell r="G28" t="str">
            <v>proste</v>
          </cell>
          <cell r="H28" t="str">
            <v>odpis na ZFŚS</v>
          </cell>
          <cell r="I28" t="str">
            <v>koszty pracy</v>
          </cell>
        </row>
        <row r="29">
          <cell r="F29" t="str">
            <v>24</v>
          </cell>
          <cell r="G29" t="str">
            <v>proste</v>
          </cell>
          <cell r="H29" t="str">
            <v>podatek od nieruchomości</v>
          </cell>
          <cell r="I29" t="str">
            <v>podatki i opłaty</v>
          </cell>
        </row>
        <row r="30">
          <cell r="F30" t="str">
            <v>25</v>
          </cell>
          <cell r="G30" t="str">
            <v>proste</v>
          </cell>
          <cell r="H30" t="str">
            <v>pozostałe podatki na rzecz budżetów JST</v>
          </cell>
          <cell r="I30" t="str">
            <v>podatki i opłaty</v>
          </cell>
        </row>
        <row r="31">
          <cell r="F31" t="str">
            <v>26</v>
          </cell>
          <cell r="G31" t="str">
            <v>proste</v>
          </cell>
          <cell r="H31" t="str">
            <v>opłaty na rzecz budżetów JST</v>
          </cell>
          <cell r="I31" t="str">
            <v>podatki i opłaty</v>
          </cell>
        </row>
        <row r="32">
          <cell r="F32" t="str">
            <v>27</v>
          </cell>
          <cell r="G32" t="str">
            <v>proste</v>
          </cell>
          <cell r="H32" t="str">
            <v xml:space="preserve">podróże służbowe krajowe </v>
          </cell>
          <cell r="I32" t="str">
            <v>pozostałe koszty</v>
          </cell>
        </row>
        <row r="33">
          <cell r="F33" t="str">
            <v>28</v>
          </cell>
          <cell r="G33" t="str">
            <v>proste</v>
          </cell>
          <cell r="H33">
            <v>0</v>
          </cell>
          <cell r="I33">
            <v>0</v>
          </cell>
        </row>
        <row r="34">
          <cell r="F34" t="str">
            <v>29</v>
          </cell>
          <cell r="G34" t="str">
            <v>proste</v>
          </cell>
          <cell r="H34" t="str">
            <v>różne opłaty i składki</v>
          </cell>
          <cell r="I34" t="str">
            <v>pozostałe koszty</v>
          </cell>
        </row>
        <row r="35">
          <cell r="F35" t="str">
            <v>30</v>
          </cell>
          <cell r="G35" t="str">
            <v>proste</v>
          </cell>
          <cell r="H35" t="str">
            <v>pozostałe usługi - kontrola biletów</v>
          </cell>
          <cell r="I35" t="str">
            <v>usługi</v>
          </cell>
        </row>
        <row r="36">
          <cell r="F36" t="str">
            <v>31</v>
          </cell>
          <cell r="G36" t="str">
            <v>proste</v>
          </cell>
          <cell r="H36" t="str">
            <v>pozostałe usługi - kontrola biletów W</v>
          </cell>
          <cell r="I36" t="str">
            <v>usługi</v>
          </cell>
        </row>
        <row r="37">
          <cell r="F37" t="str">
            <v>32</v>
          </cell>
          <cell r="G37" t="str">
            <v>proste</v>
          </cell>
          <cell r="H37" t="str">
            <v>pozostałe usługi - usługi internetowe</v>
          </cell>
          <cell r="I37" t="str">
            <v>usługi</v>
          </cell>
        </row>
        <row r="38">
          <cell r="F38" t="str">
            <v>33</v>
          </cell>
          <cell r="G38" t="str">
            <v>proste</v>
          </cell>
          <cell r="H38">
            <v>0</v>
          </cell>
          <cell r="I38">
            <v>0</v>
          </cell>
        </row>
        <row r="39">
          <cell r="F39" t="str">
            <v>34</v>
          </cell>
          <cell r="G39" t="str">
            <v>proste</v>
          </cell>
          <cell r="H39" t="str">
            <v>zakup usług zdrowotnych</v>
          </cell>
          <cell r="I39" t="str">
            <v>usługi</v>
          </cell>
        </row>
        <row r="40">
          <cell r="F40" t="str">
            <v>35</v>
          </cell>
          <cell r="G40" t="str">
            <v>proste</v>
          </cell>
          <cell r="H40" t="str">
            <v>telefony kom.</v>
          </cell>
          <cell r="I40" t="str">
            <v>usługi</v>
          </cell>
        </row>
        <row r="41">
          <cell r="F41" t="str">
            <v>36</v>
          </cell>
          <cell r="G41" t="str">
            <v>proste</v>
          </cell>
          <cell r="H41" t="str">
            <v>telefony stacjonarne</v>
          </cell>
          <cell r="I41" t="str">
            <v>usługi</v>
          </cell>
        </row>
        <row r="42">
          <cell r="F42" t="str">
            <v>37</v>
          </cell>
          <cell r="G42" t="str">
            <v>proste</v>
          </cell>
          <cell r="H42" t="str">
            <v>papier do drukarek i ksero</v>
          </cell>
          <cell r="I42" t="str">
            <v>materiały</v>
          </cell>
        </row>
        <row r="43">
          <cell r="F43" t="str">
            <v>38</v>
          </cell>
          <cell r="G43" t="str">
            <v>proste</v>
          </cell>
          <cell r="H43" t="str">
            <v>akcesoria komp.</v>
          </cell>
          <cell r="I43" t="str">
            <v>materiały</v>
          </cell>
        </row>
        <row r="44">
          <cell r="F44" t="str">
            <v>39</v>
          </cell>
          <cell r="G44" t="str">
            <v>proste</v>
          </cell>
          <cell r="H44" t="str">
            <v>składka FEP</v>
          </cell>
          <cell r="I44" t="str">
            <v>koszty pracy</v>
          </cell>
        </row>
        <row r="45">
          <cell r="F45" t="str">
            <v>40</v>
          </cell>
          <cell r="G45" t="str">
            <v>narzuty</v>
          </cell>
          <cell r="H45" t="str">
            <v>Rozliczenie kosztów transportu</v>
          </cell>
          <cell r="I45" t="str">
            <v>rozliczenie kosztów</v>
          </cell>
        </row>
        <row r="46">
          <cell r="F46" t="str">
            <v>41</v>
          </cell>
          <cell r="G46" t="str">
            <v>narzuty</v>
          </cell>
          <cell r="H46" t="str">
            <v>Rozliczenie kosztów zakupu</v>
          </cell>
          <cell r="I46" t="str">
            <v>rozliczenie kosztów</v>
          </cell>
        </row>
        <row r="47">
          <cell r="F47" t="str">
            <v>42</v>
          </cell>
          <cell r="G47" t="str">
            <v>narzuty</v>
          </cell>
          <cell r="H47" t="str">
            <v>Rozliczenie kosztów główny mechanik</v>
          </cell>
          <cell r="I47" t="str">
            <v>rozliczenie kosztów</v>
          </cell>
        </row>
        <row r="48">
          <cell r="F48" t="str">
            <v>43</v>
          </cell>
          <cell r="G48" t="str">
            <v>narzuty</v>
          </cell>
          <cell r="H48" t="str">
            <v>Rozliczenie kosztów posiłki profilaktyczne</v>
          </cell>
          <cell r="I48" t="str">
            <v>rozliczenie kosztów</v>
          </cell>
        </row>
        <row r="49">
          <cell r="F49" t="str">
            <v>44</v>
          </cell>
          <cell r="G49" t="str">
            <v>narzuty</v>
          </cell>
          <cell r="H49" t="str">
            <v>Rozliczenie kosztów dz. Pomocniczej</v>
          </cell>
          <cell r="I49" t="str">
            <v>rozliczenie kosztów</v>
          </cell>
        </row>
        <row r="50">
          <cell r="F50" t="str">
            <v>45</v>
          </cell>
          <cell r="G50" t="str">
            <v>narzuty</v>
          </cell>
          <cell r="H50" t="str">
            <v>Rozliczenie kosztów remontów</v>
          </cell>
          <cell r="I50" t="str">
            <v>rozliczenie kosztów</v>
          </cell>
        </row>
        <row r="51">
          <cell r="F51" t="str">
            <v>46</v>
          </cell>
          <cell r="G51" t="str">
            <v>narzuty</v>
          </cell>
          <cell r="H51" t="str">
            <v>Rozliczenie ogólne kosztów remontów</v>
          </cell>
          <cell r="I51" t="str">
            <v>rozliczenie kosztów</v>
          </cell>
        </row>
        <row r="52">
          <cell r="F52" t="str">
            <v>47</v>
          </cell>
          <cell r="G52" t="str">
            <v>narzuty</v>
          </cell>
          <cell r="H52" t="str">
            <v>Rozliczenie  kosztów wydziałowych</v>
          </cell>
          <cell r="I52" t="str">
            <v>rozliczenie kosztów</v>
          </cell>
        </row>
        <row r="53">
          <cell r="F53" t="str">
            <v>48</v>
          </cell>
          <cell r="G53" t="str">
            <v>narzuty</v>
          </cell>
          <cell r="H53" t="str">
            <v>Rozliczenie kosztów sprzedaży</v>
          </cell>
          <cell r="I53" t="str">
            <v>rozliczenie kosztów</v>
          </cell>
        </row>
        <row r="54">
          <cell r="F54" t="str">
            <v>49</v>
          </cell>
          <cell r="G54" t="str">
            <v>narzuty</v>
          </cell>
          <cell r="H54" t="str">
            <v>Rozliczenie kosztów dz.podstawowej i pomocniczej</v>
          </cell>
          <cell r="I54" t="str">
            <v>rozliczenie kosztów</v>
          </cell>
        </row>
        <row r="55">
          <cell r="F55" t="str">
            <v>50</v>
          </cell>
          <cell r="G55" t="str">
            <v>proste</v>
          </cell>
          <cell r="H55" t="str">
            <v>Rozliczenie kosztów ogólnych</v>
          </cell>
          <cell r="I55" t="str">
            <v>rozliczenie kosztów</v>
          </cell>
        </row>
        <row r="57">
          <cell r="G57" t="str">
            <v>Analityka_1</v>
          </cell>
          <cell r="H57" t="str">
            <v>Analityka_2</v>
          </cell>
        </row>
        <row r="58">
          <cell r="G58" t="str">
            <v>500-0001</v>
          </cell>
          <cell r="I58" t="str">
            <v>koszty bezpośrednie - tramwaje</v>
          </cell>
        </row>
        <row r="59">
          <cell r="G59" t="str">
            <v>500-0003</v>
          </cell>
          <cell r="I59" t="str">
            <v>koszty bezpośrednie - autobusy</v>
          </cell>
        </row>
        <row r="60">
          <cell r="G60" t="str">
            <v>501-0001</v>
          </cell>
          <cell r="I60" t="str">
            <v>koszty wydziałowe - tramwaje</v>
          </cell>
        </row>
        <row r="61">
          <cell r="G61" t="str">
            <v>501-0003</v>
          </cell>
          <cell r="I61" t="str">
            <v>koszty wydziałowe - autobusy</v>
          </cell>
        </row>
        <row r="62">
          <cell r="G62" t="str">
            <v>523-0000</v>
          </cell>
          <cell r="I62" t="str">
            <v>Koszty zakupu</v>
          </cell>
        </row>
        <row r="63">
          <cell r="G63" t="str">
            <v>527-0000</v>
          </cell>
          <cell r="I63" t="str">
            <v>Koszty sprzedaży</v>
          </cell>
        </row>
        <row r="64">
          <cell r="G64" t="str">
            <v>530-0003</v>
          </cell>
          <cell r="I64" t="str">
            <v>koszty utrzymania podstacji</v>
          </cell>
        </row>
        <row r="65">
          <cell r="G65" t="str">
            <v>530-0004</v>
          </cell>
          <cell r="I65" t="str">
            <v>koszty utrzymania sieci trakcyjnej i wewnątrzzakładowej</v>
          </cell>
        </row>
        <row r="66">
          <cell r="G66" t="str">
            <v>530-0005</v>
          </cell>
          <cell r="I66" t="str">
            <v>koszty utrzymania torowisk</v>
          </cell>
        </row>
        <row r="67">
          <cell r="G67" t="str">
            <v>530-0006</v>
          </cell>
          <cell r="I67" t="str">
            <v>koszty remontów budynków, budowli, i urządzeń przystankowych</v>
          </cell>
        </row>
        <row r="68">
          <cell r="G68" t="str">
            <v>530-0007</v>
          </cell>
          <cell r="I68" t="str">
            <v>koszty transportu gospodarczego</v>
          </cell>
        </row>
        <row r="69">
          <cell r="G69" t="str">
            <v>530-0010</v>
          </cell>
          <cell r="I69" t="str">
            <v>koszty warsztatów tramwajowych</v>
          </cell>
        </row>
        <row r="70">
          <cell r="G70" t="str">
            <v>530-0011</v>
          </cell>
          <cell r="I70" t="str">
            <v>koszty regeneracji części autobusowych</v>
          </cell>
        </row>
        <row r="71">
          <cell r="G71" t="str">
            <v>530-0013</v>
          </cell>
          <cell r="I71" t="str">
            <v>koszty stacji kontroli pojazdów</v>
          </cell>
        </row>
        <row r="72">
          <cell r="G72" t="str">
            <v>530-0020</v>
          </cell>
          <cell r="I72" t="str">
            <v>koszty zajezdni tramwajowej</v>
          </cell>
        </row>
        <row r="73">
          <cell r="G73" t="str">
            <v>530-0021</v>
          </cell>
          <cell r="I73" t="str">
            <v>koszty warsztatów autobusowych</v>
          </cell>
        </row>
        <row r="74">
          <cell r="G74" t="str">
            <v>530-0022</v>
          </cell>
          <cell r="I74" t="str">
            <v>koszty zajezdni autobusowej</v>
          </cell>
        </row>
        <row r="75">
          <cell r="G75" t="str">
            <v>530-0071</v>
          </cell>
          <cell r="I75" t="str">
            <v>koszty napraw taboru gospodarczego</v>
          </cell>
        </row>
        <row r="76">
          <cell r="G76" t="str">
            <v>530-7002</v>
          </cell>
          <cell r="I76" t="str">
            <v>koszty robót odpłatnych wykonywanych przez wszystkie jednostki organizacyjne</v>
          </cell>
        </row>
        <row r="77">
          <cell r="G77" t="str">
            <v>530-7003</v>
          </cell>
          <cell r="I77" t="str">
            <v>Rozliczenie kosztów</v>
          </cell>
        </row>
        <row r="78">
          <cell r="G78" t="str">
            <v>530-8000</v>
          </cell>
          <cell r="I78" t="str">
            <v>koszty wydawanych posiłków profilaktycznych</v>
          </cell>
        </row>
        <row r="80">
          <cell r="H80" t="str">
            <v>530-15</v>
          </cell>
          <cell r="I80" t="str">
            <v>zużycie materiałów bezpośrednich</v>
          </cell>
        </row>
        <row r="81">
          <cell r="H81" t="str">
            <v>530-16</v>
          </cell>
          <cell r="I81" t="str">
            <v>zużycie materiałów i pozostałych środków trwałych dla potrzeb ogólnych danego działu/oddziału</v>
          </cell>
        </row>
        <row r="82">
          <cell r="H82" t="str">
            <v>530-70</v>
          </cell>
          <cell r="I82" t="str">
            <v>płace bezpośrednie i narzuty na płace</v>
          </cell>
        </row>
        <row r="83">
          <cell r="H83" t="str">
            <v>530-71</v>
          </cell>
          <cell r="I83" t="str">
            <v>płace i narzuty na płace nie dotyczące działalności statutowej działu</v>
          </cell>
        </row>
        <row r="85">
          <cell r="G85" t="str">
            <v>538-0101</v>
          </cell>
          <cell r="I85" t="str">
            <v>koszty kapitalnych remontów wykonywanych systemem zleconym</v>
          </cell>
        </row>
        <row r="86">
          <cell r="G86" t="str">
            <v>538-0102</v>
          </cell>
          <cell r="I86" t="str">
            <v>koszty kapitalnych remontów wykonywanych systemem gospodarczym</v>
          </cell>
        </row>
        <row r="87">
          <cell r="G87" t="str">
            <v>538-0201</v>
          </cell>
          <cell r="I87" t="str">
            <v>koszty remontów bieżących systemem zleconym</v>
          </cell>
        </row>
        <row r="88">
          <cell r="G88" t="str">
            <v>538-0302</v>
          </cell>
          <cell r="I88" t="str">
            <v>rozliczenie kosztów remontów z działalności pomocniczej wykonywanych systemem gospodarczym</v>
          </cell>
        </row>
        <row r="89">
          <cell r="G89" t="str">
            <v>538-0101</v>
          </cell>
          <cell r="H89" t="str">
            <v>538-0101-01</v>
          </cell>
          <cell r="I89" t="str">
            <v>remont ST grupy I</v>
          </cell>
        </row>
        <row r="90">
          <cell r="G90" t="str">
            <v>538-0101</v>
          </cell>
          <cell r="H90" t="str">
            <v>538-0101-02</v>
          </cell>
          <cell r="I90" t="str">
            <v>remont ST grupy III-VI</v>
          </cell>
        </row>
        <row r="91">
          <cell r="G91" t="str">
            <v>538-0101</v>
          </cell>
          <cell r="H91" t="str">
            <v>538-0101-03</v>
          </cell>
          <cell r="I91" t="str">
            <v>remont ST grupy VII</v>
          </cell>
        </row>
        <row r="92">
          <cell r="G92" t="str">
            <v>538-0101</v>
          </cell>
          <cell r="H92" t="str">
            <v>538-0101-04</v>
          </cell>
          <cell r="I92" t="str">
            <v>remont ST grupy VIII</v>
          </cell>
        </row>
        <row r="93">
          <cell r="G93" t="str">
            <v>538-0102</v>
          </cell>
          <cell r="H93" t="str">
            <v>538-0102-01</v>
          </cell>
          <cell r="I93" t="str">
            <v>remonty torowisk tramwajowych</v>
          </cell>
        </row>
        <row r="94">
          <cell r="G94" t="str">
            <v>538-0102</v>
          </cell>
          <cell r="H94" t="str">
            <v>538-0102-02</v>
          </cell>
          <cell r="I94" t="str">
            <v>modernizacja wagonów tramwajowych</v>
          </cell>
        </row>
        <row r="95">
          <cell r="G95" t="str">
            <v>538-0201</v>
          </cell>
          <cell r="H95" t="str">
            <v>538-0201-03</v>
          </cell>
          <cell r="I95" t="str">
            <v>remonty autobusów - zewnętrzne</v>
          </cell>
        </row>
        <row r="96">
          <cell r="G96" t="str">
            <v>538-0201</v>
          </cell>
          <cell r="H96" t="str">
            <v>538-0201-02</v>
          </cell>
          <cell r="I96" t="str">
            <v>remonty tramwajów - zewnętrzne</v>
          </cell>
        </row>
        <row r="97">
          <cell r="G97" t="str">
            <v>538-0302</v>
          </cell>
          <cell r="H97" t="str">
            <v>538-0302-01</v>
          </cell>
          <cell r="I97" t="str">
            <v>538-0302-01</v>
          </cell>
        </row>
        <row r="98">
          <cell r="G98" t="str">
            <v>538-0302</v>
          </cell>
          <cell r="H98" t="str">
            <v>538-0302-03</v>
          </cell>
          <cell r="I98" t="str">
            <v>538-0302-03</v>
          </cell>
        </row>
        <row r="99">
          <cell r="G99" t="str">
            <v>538-0302</v>
          </cell>
          <cell r="H99" t="str">
            <v>538-0302-00</v>
          </cell>
          <cell r="I99" t="str">
            <v>538-0302-00</v>
          </cell>
        </row>
        <row r="100">
          <cell r="G100" t="str">
            <v>538-0102</v>
          </cell>
          <cell r="H100" t="str">
            <v>538-0102-03</v>
          </cell>
          <cell r="I100" t="str">
            <v>remonty autobusów</v>
          </cell>
        </row>
        <row r="102">
          <cell r="G102" t="str">
            <v>550-0000</v>
          </cell>
          <cell r="I102" t="str">
            <v>Rozliczenie kosztów</v>
          </cell>
        </row>
        <row r="103">
          <cell r="G103" t="str">
            <v>550-0001</v>
          </cell>
          <cell r="I103" t="str">
            <v>koszty administracyjno-gospodarcze</v>
          </cell>
        </row>
        <row r="104">
          <cell r="G104" t="str">
            <v>550-0001</v>
          </cell>
          <cell r="H104" t="str">
            <v>550-0001-00</v>
          </cell>
          <cell r="I104" t="str">
            <v>koszty zarządu</v>
          </cell>
        </row>
        <row r="105">
          <cell r="G105" t="str">
            <v>550-0001</v>
          </cell>
          <cell r="H105" t="str">
            <v>550-0001-01</v>
          </cell>
          <cell r="I105" t="str">
            <v>koszty reprezentacji i reklamy</v>
          </cell>
        </row>
        <row r="106">
          <cell r="G106" t="str">
            <v>550-0001</v>
          </cell>
          <cell r="H106" t="str">
            <v>550-0001-03</v>
          </cell>
          <cell r="I106" t="str">
            <v>koszty windykacji należności poniesione przez dział taryfowo-biletowy</v>
          </cell>
        </row>
        <row r="107">
          <cell r="G107" t="str">
            <v>550-0001</v>
          </cell>
          <cell r="H107" t="str">
            <v>550-0001-04</v>
          </cell>
          <cell r="I107" t="str">
            <v>koszty kontroli biletów</v>
          </cell>
        </row>
        <row r="108">
          <cell r="G108" t="str">
            <v>550-0002</v>
          </cell>
          <cell r="I108" t="str">
            <v>koszty ogólno-produkcyjne</v>
          </cell>
        </row>
        <row r="109">
          <cell r="G109" t="str">
            <v>550-0002</v>
          </cell>
          <cell r="H109" t="str">
            <v>550-0002-01</v>
          </cell>
          <cell r="I109" t="str">
            <v>koszty utrzymania budynków, budowli łącznie z kosztami utrzymania magazynów i stacji paliw</v>
          </cell>
        </row>
        <row r="110">
          <cell r="G110" t="str">
            <v>550-0002</v>
          </cell>
          <cell r="H110" t="str">
            <v>550-0002-02</v>
          </cell>
          <cell r="I110" t="str">
            <v>ochrona mienia</v>
          </cell>
        </row>
        <row r="111">
          <cell r="G111" t="str">
            <v>550-0002</v>
          </cell>
          <cell r="H111" t="str">
            <v>550-0002-03</v>
          </cell>
          <cell r="I111" t="str">
            <v>szkolenie pracowników</v>
          </cell>
        </row>
        <row r="112">
          <cell r="G112" t="str">
            <v>550-0002</v>
          </cell>
          <cell r="H112" t="str">
            <v>550-0002-04</v>
          </cell>
          <cell r="I112" t="str">
            <v>koszty utrzymania i konserwacji przystanków i wiat</v>
          </cell>
        </row>
        <row r="113">
          <cell r="G113" t="str">
            <v>550-0002</v>
          </cell>
          <cell r="H113" t="str">
            <v>550-0002-13</v>
          </cell>
          <cell r="I113" t="str">
            <v>koszty likwidacji szkód powst.. w wyniku zdarzeń losowych</v>
          </cell>
        </row>
        <row r="118">
          <cell r="H118" t="str">
            <v>550</v>
          </cell>
          <cell r="I118" t="str">
            <v>koszty zarządu</v>
          </cell>
        </row>
        <row r="119">
          <cell r="H119" t="str">
            <v>500</v>
          </cell>
          <cell r="I119" t="str">
            <v>Koszty bezpośrednie</v>
          </cell>
        </row>
        <row r="120">
          <cell r="H120" t="str">
            <v>501</v>
          </cell>
          <cell r="I120" t="str">
            <v>Koszty wydziałowe</v>
          </cell>
        </row>
        <row r="121">
          <cell r="H121" t="str">
            <v>523</v>
          </cell>
          <cell r="I121" t="str">
            <v>Koszty zakupu</v>
          </cell>
        </row>
        <row r="122">
          <cell r="H122" t="str">
            <v>527</v>
          </cell>
          <cell r="I122" t="str">
            <v>Koszty sprzedaży</v>
          </cell>
        </row>
        <row r="123">
          <cell r="H123" t="str">
            <v>530</v>
          </cell>
          <cell r="I123" t="str">
            <v>Koszty działalności pomocniczej</v>
          </cell>
        </row>
        <row r="124">
          <cell r="H124" t="str">
            <v>538</v>
          </cell>
          <cell r="I124" t="str">
            <v>koszty remontów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I19">
            <v>8562223.4705592748</v>
          </cell>
        </row>
      </sheetData>
      <sheetData sheetId="8">
        <row r="19">
          <cell r="I19">
            <v>8253760.9162303088</v>
          </cell>
        </row>
      </sheetData>
      <sheetData sheetId="9"/>
      <sheetData sheetId="10">
        <row r="32">
          <cell r="H32">
            <v>14831609.091168234</v>
          </cell>
        </row>
      </sheetData>
      <sheetData sheetId="11">
        <row r="12">
          <cell r="F12">
            <v>3018243.65</v>
          </cell>
        </row>
      </sheetData>
      <sheetData sheetId="12">
        <row r="7">
          <cell r="E7">
            <v>3186995.59</v>
          </cell>
        </row>
      </sheetData>
      <sheetData sheetId="13">
        <row r="96">
          <cell r="F96">
            <v>8254221</v>
          </cell>
        </row>
      </sheetData>
      <sheetData sheetId="14">
        <row r="3">
          <cell r="F3">
            <v>10815290.579999998</v>
          </cell>
        </row>
      </sheetData>
      <sheetData sheetId="15"/>
      <sheetData sheetId="16"/>
      <sheetData sheetId="17"/>
      <sheetData sheetId="18">
        <row r="10">
          <cell r="K10" t="str">
            <v>amortyzacja</v>
          </cell>
        </row>
      </sheetData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 bezpośrednie - tramwaje"/>
      <sheetName val="koszty bezpośrednie - autobusy"/>
      <sheetName val="koszty wydziałowe - tramwaje"/>
      <sheetName val="koszty wydziałowe - autobusy"/>
      <sheetName val="koszty transportu gospodarczego"/>
      <sheetName val="koszty regen części autobus"/>
      <sheetName val="koszty stacji kontroli pojazdów"/>
      <sheetName val="koszty zajezdni tramwajowej"/>
      <sheetName val="koszty zajezdni autobusowej"/>
      <sheetName val="Autobusy zmienne"/>
      <sheetName val="koszty robót odpłatnych w przez"/>
      <sheetName val="ośrodek szkolenia motorniczych"/>
      <sheetName val="modernizacja tramwajów"/>
      <sheetName val="remonty autobusów"/>
      <sheetName val="MPK SUMA"/>
      <sheetName val="Odchylenia na MPK w m-cu"/>
      <sheetName val="Budżet przychodów"/>
      <sheetName val="Autobusy stałe"/>
      <sheetName val="Tramwaje zmienne"/>
      <sheetName val="Tramwaje stałe"/>
      <sheetName val="koszty utrzymania podstacji"/>
      <sheetName val="Koszty utrz. sieci trak,  i wew"/>
      <sheetName val="koszty utrzymania torowisk"/>
      <sheetName val="majątek użyczony – torowiska"/>
      <sheetName val="koszty wspólne"/>
      <sheetName val="koszty utrzym inf przystankowej"/>
      <sheetName val="Koszty sprzedaży"/>
      <sheetName val="Koszty zakupu"/>
      <sheetName val="Koszty administracyjno-gospodar"/>
      <sheetName val="koszty ogólno-produkcyjne"/>
      <sheetName val="Koszty szkoleń i PFRON"/>
      <sheetName val="koszty promocji RPO"/>
      <sheetName val="koszty promocji BiT City"/>
      <sheetName val="Dział inwestycji i remontów"/>
      <sheetName val="remonty ogólne"/>
      <sheetName val="Koszty marketingu"/>
      <sheetName val="koszty stacji paliw"/>
      <sheetName val="PLAN2015_WYK2014"/>
      <sheetName val="Infrastr tramwaj"/>
      <sheetName val="OE-F"/>
      <sheetName val="do audytu śródrocznego za 2015"/>
      <sheetName val="Arkusz1"/>
      <sheetName val="do audytu śródrocznego za 2 (2"/>
      <sheetName val="DICTIONARY"/>
    </sheetNames>
    <sheetDataSet>
      <sheetData sheetId="0">
        <row r="98">
          <cell r="R98">
            <v>2051600</v>
          </cell>
        </row>
      </sheetData>
      <sheetData sheetId="1">
        <row r="2">
          <cell r="S2">
            <v>1</v>
          </cell>
        </row>
      </sheetData>
      <sheetData sheetId="2"/>
      <sheetData sheetId="3"/>
      <sheetData sheetId="4"/>
      <sheetData sheetId="5">
        <row r="58">
          <cell r="S58">
            <v>600000</v>
          </cell>
        </row>
      </sheetData>
      <sheetData sheetId="6"/>
      <sheetData sheetId="7"/>
      <sheetData sheetId="8"/>
      <sheetData sheetId="9"/>
      <sheetData sheetId="10">
        <row r="56">
          <cell r="R56">
            <v>8523.9600000000009</v>
          </cell>
        </row>
      </sheetData>
      <sheetData sheetId="11">
        <row r="56">
          <cell r="S56">
            <v>0</v>
          </cell>
        </row>
      </sheetData>
      <sheetData sheetId="12"/>
      <sheetData sheetId="13"/>
      <sheetData sheetId="14"/>
      <sheetData sheetId="15"/>
      <sheetData sheetId="16">
        <row r="27">
          <cell r="U27">
            <v>612265.5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1">
          <cell r="Z81">
            <v>181407.12</v>
          </cell>
        </row>
      </sheetData>
      <sheetData sheetId="29"/>
      <sheetData sheetId="30"/>
      <sheetData sheetId="31">
        <row r="65">
          <cell r="R65">
            <v>36748.619999999995</v>
          </cell>
        </row>
      </sheetData>
      <sheetData sheetId="32">
        <row r="65">
          <cell r="R65">
            <v>294860.40000000002</v>
          </cell>
        </row>
      </sheetData>
      <sheetData sheetId="33">
        <row r="58">
          <cell r="R58">
            <v>108900</v>
          </cell>
        </row>
      </sheetData>
      <sheetData sheetId="34">
        <row r="58">
          <cell r="R58">
            <v>115011.22</v>
          </cell>
        </row>
      </sheetData>
      <sheetData sheetId="35"/>
      <sheetData sheetId="36">
        <row r="96">
          <cell r="S96">
            <v>191613.03857142859</v>
          </cell>
        </row>
      </sheetData>
      <sheetData sheetId="37"/>
      <sheetData sheetId="38"/>
      <sheetData sheetId="39">
        <row r="5">
          <cell r="O5">
            <v>31049126.13983665</v>
          </cell>
        </row>
      </sheetData>
      <sheetData sheetId="40">
        <row r="7">
          <cell r="AV7">
            <v>9087148.4837939981</v>
          </cell>
        </row>
      </sheetData>
      <sheetData sheetId="41"/>
      <sheetData sheetId="42"/>
      <sheetData sheetId="4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ownicy na 31.12.2015r."/>
      <sheetName val="porównanie_MZK"/>
      <sheetName val="Arkusz2"/>
      <sheetName val="OE-F"/>
      <sheetName val="GA"/>
      <sheetName val="FR_F"/>
      <sheetName val="BS_PLGAAP"/>
      <sheetName val="SCF-F_CR 3M"/>
      <sheetName val="BS-F_PLGAAP"/>
      <sheetName val="IS-F_PLGAAP"/>
      <sheetName val="RZiS Iwony"/>
      <sheetName val="IS_PLGAAP"/>
      <sheetName val="Załącznik 1"/>
      <sheetName val="Arkusz1 (2)"/>
      <sheetName val="WC-F"/>
      <sheetName val="SCF-F_PLGAAP"/>
      <sheetName val="uzgodnienie układów"/>
      <sheetName val="Wyciąg"/>
      <sheetName val="CIT-F"/>
      <sheetName val="D+A-F + CR-F Inwestycji"/>
      <sheetName val="CR-F"/>
      <sheetName val="F-F"/>
      <sheetName val="D+A-F"/>
      <sheetName val="IE-F"/>
      <sheetName val="finansowanie_MZK"/>
      <sheetName val="SCF-F_CR_1M"/>
      <sheetName val="projekcja"/>
      <sheetName val="ITR-F"/>
      <sheetName val="do audytu śródrocznego za 2015"/>
      <sheetName val="SR-F"/>
      <sheetName val="Załącznik 1 BEINW"/>
      <sheetName val="Załącznik  2 BEINW"/>
      <sheetName val="Załącznik_3 BEINW"/>
      <sheetName val="Załącznik_4 BEIN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50">
          <cell r="M150">
            <v>0.14728830505357057</v>
          </cell>
        </row>
        <row r="151">
          <cell r="M151">
            <v>0.20835302339156364</v>
          </cell>
        </row>
        <row r="152">
          <cell r="M152">
            <v>0.17216297016628229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udytu śródrocznego za 2015"/>
      <sheetName val="Pracownicy na 31.12.2013r."/>
      <sheetName val="porównanie_MZK"/>
      <sheetName val="GA"/>
      <sheetName val="FR_F"/>
      <sheetName val="BS_PLGAAP"/>
      <sheetName val="SCF-F_CR 3M"/>
      <sheetName val="BS-F_PLGAAP"/>
      <sheetName val="IS-F_PLGAAP"/>
      <sheetName val="SR-F"/>
      <sheetName val="IS_PLGAAP"/>
      <sheetName val="Załącznik 1"/>
      <sheetName val="WC-F"/>
      <sheetName val="OE-F"/>
      <sheetName val="SCF-F_PLGAAP"/>
      <sheetName val="uzgodnienie układów"/>
      <sheetName val="Wyciąg"/>
      <sheetName val="CIT-F"/>
      <sheetName val="D+A-F + CR-F Inwestycji"/>
      <sheetName val="CR-F"/>
      <sheetName val="F-F"/>
      <sheetName val="D+A-F"/>
      <sheetName val="IE-F"/>
      <sheetName val="finansowanie_MZK"/>
      <sheetName val="SCF-F_CR_1M"/>
      <sheetName val="projekcja"/>
      <sheetName val="ITR-F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50">
          <cell r="M150">
            <v>0.14743226396664452</v>
          </cell>
        </row>
        <row r="152">
          <cell r="M152">
            <v>0.17216296966804484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ki"/>
      <sheetName val="Arkusz6"/>
      <sheetName val="autobusy"/>
      <sheetName val="autobusy (2)"/>
      <sheetName val="tramwaje"/>
      <sheetName val="pozostałe"/>
      <sheetName val="3ki"/>
      <sheetName val="7ki"/>
      <sheetName val="2ki"/>
      <sheetName val="1ki"/>
      <sheetName val="syntetyka"/>
      <sheetName val="4ki"/>
      <sheetName val="OBROTÓWKA"/>
      <sheetName val="PLAN_import"/>
      <sheetName val="słowniki"/>
      <sheetName val="Arkusz4"/>
      <sheetName val="Arkusz5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Numer</v>
          </cell>
        </row>
      </sheetData>
      <sheetData sheetId="14">
        <row r="5">
          <cell r="G5" t="str">
            <v>011-0001</v>
          </cell>
          <cell r="H5" t="str">
            <v>Budynki i lokale, spółdzielcze własnościowe prawo do lokalu mieszkalnego oraz spółdzielcze prawo do lokalu mieszkalnego</v>
          </cell>
        </row>
        <row r="6">
          <cell r="G6" t="str">
            <v>011-0002</v>
          </cell>
          <cell r="H6" t="str">
            <v>Obiekty inżynierii lądowej i wodnej</v>
          </cell>
        </row>
        <row r="7">
          <cell r="G7" t="str">
            <v>011-0003</v>
          </cell>
          <cell r="H7" t="str">
            <v>Kotły i maszyny energetyczne</v>
          </cell>
        </row>
        <row r="8">
          <cell r="G8" t="str">
            <v>011-0004</v>
          </cell>
          <cell r="H8" t="str">
            <v>Maszyny, urządzenia i aparaty ogólnego zastosowania</v>
          </cell>
        </row>
        <row r="9">
          <cell r="G9" t="str">
            <v>011-0005</v>
          </cell>
          <cell r="H9" t="str">
            <v>Specjalistyczne maszyny, urządzenia i aparaty</v>
          </cell>
        </row>
        <row r="10">
          <cell r="G10" t="str">
            <v>011-0006</v>
          </cell>
          <cell r="H10" t="str">
            <v>Urządzenia techniczne</v>
          </cell>
        </row>
        <row r="11">
          <cell r="G11" t="str">
            <v>011-0007</v>
          </cell>
          <cell r="H11" t="str">
            <v>Środki transportu</v>
          </cell>
        </row>
        <row r="12">
          <cell r="G12" t="str">
            <v>011-0008</v>
          </cell>
          <cell r="H12" t="str">
            <v>Narzędzia i przyrządy</v>
          </cell>
        </row>
        <row r="13">
          <cell r="G13" t="str">
            <v>013-0001</v>
          </cell>
          <cell r="H13" t="str">
            <v>Budynki i lokale, spółdzielcze własnościowe prawo do lokalu mieszkalnego oraz spółdzielcze prawo do lokalu mieszkalnego</v>
          </cell>
        </row>
        <row r="14">
          <cell r="G14" t="str">
            <v>013-0002</v>
          </cell>
          <cell r="H14" t="str">
            <v>Obiekty inżynierii lądowej i wodnej</v>
          </cell>
        </row>
        <row r="15">
          <cell r="G15" t="str">
            <v>013-0003</v>
          </cell>
          <cell r="H15" t="str">
            <v>Kotły i maszyny energetyczne</v>
          </cell>
        </row>
        <row r="16">
          <cell r="G16" t="str">
            <v>013-0004</v>
          </cell>
          <cell r="H16" t="str">
            <v>Maszyny, urządzenia i aparaty ogólnego zastosowania</v>
          </cell>
        </row>
        <row r="17">
          <cell r="G17" t="str">
            <v>013-0005</v>
          </cell>
          <cell r="H17" t="str">
            <v>odzież ochronna</v>
          </cell>
        </row>
        <row r="18">
          <cell r="G18" t="str">
            <v>013-0007</v>
          </cell>
          <cell r="H18" t="str">
            <v>kasy fiskalne</v>
          </cell>
        </row>
        <row r="19">
          <cell r="G19" t="str">
            <v>020-0001</v>
          </cell>
          <cell r="H19" t="str">
            <v>wartości niematerialne i prawne licencje</v>
          </cell>
        </row>
        <row r="20">
          <cell r="G20" t="str">
            <v>071-0001</v>
          </cell>
          <cell r="H20" t="str">
            <v>budynki i lokale</v>
          </cell>
        </row>
        <row r="21">
          <cell r="G21" t="str">
            <v>071-0002</v>
          </cell>
          <cell r="H21" t="str">
            <v>obiekty inżynierii lądowej i wodnej</v>
          </cell>
        </row>
        <row r="22">
          <cell r="G22" t="str">
            <v>071-0003</v>
          </cell>
          <cell r="H22" t="str">
            <v>kotły, maszyny, energia</v>
          </cell>
        </row>
        <row r="23">
          <cell r="G23" t="str">
            <v>071-0004</v>
          </cell>
          <cell r="H23" t="str">
            <v>maszyny ogólnego zastosowania</v>
          </cell>
        </row>
        <row r="24">
          <cell r="G24" t="str">
            <v>071-0005</v>
          </cell>
          <cell r="H24" t="str">
            <v>maszyny specjalistyczne</v>
          </cell>
        </row>
        <row r="25">
          <cell r="G25" t="str">
            <v>071-0006</v>
          </cell>
          <cell r="H25" t="str">
            <v>urządzenia techniczne</v>
          </cell>
        </row>
        <row r="26">
          <cell r="G26" t="str">
            <v>071-0007</v>
          </cell>
          <cell r="H26" t="str">
            <v>środki transportu</v>
          </cell>
        </row>
        <row r="27">
          <cell r="G27" t="str">
            <v>071-0008</v>
          </cell>
          <cell r="H27" t="str">
            <v>narzędzia, przyrządy</v>
          </cell>
        </row>
        <row r="28">
          <cell r="G28" t="str">
            <v>072-</v>
          </cell>
          <cell r="H28" t="str">
            <v>umundurowanie</v>
          </cell>
        </row>
        <row r="29">
          <cell r="G29" t="str">
            <v>072-0001,.</v>
          </cell>
          <cell r="H29" t="str">
            <v>dla rodzaju określonej grupy wymienionej dla konta 013</v>
          </cell>
        </row>
        <row r="30">
          <cell r="G30" t="str">
            <v>072-0005</v>
          </cell>
          <cell r="H30" t="str">
            <v>odzież ochronna</v>
          </cell>
        </row>
        <row r="31">
          <cell r="G31" t="str">
            <v>072-0006</v>
          </cell>
          <cell r="H31" t="str">
            <v>wartości niematerialne i prawne</v>
          </cell>
        </row>
        <row r="32">
          <cell r="G32" t="str">
            <v>072-0007</v>
          </cell>
          <cell r="H32" t="str">
            <v>kasy fiskalne</v>
          </cell>
        </row>
        <row r="33">
          <cell r="G33" t="str">
            <v>101-0000</v>
          </cell>
          <cell r="H33" t="str">
            <v>kasa ul. Sienkiewicza</v>
          </cell>
        </row>
        <row r="34">
          <cell r="G34" t="str">
            <v>131-0000</v>
          </cell>
          <cell r="H34" t="str">
            <v>Rachunek bankowy „Rozwój sieci komunikacji tramwajowej w Toruniu w latach 2007-2013”</v>
          </cell>
        </row>
        <row r="35">
          <cell r="G35" t="str">
            <v>131-0002</v>
          </cell>
          <cell r="H35" t="str">
            <v>Rachunek bankowy SGB Oddział Toruń -  dotacja</v>
          </cell>
        </row>
        <row r="36">
          <cell r="G36" t="str">
            <v>131-0003</v>
          </cell>
          <cell r="H36" t="str">
            <v>Rachunek bankowy SGB Oddział Toruń</v>
          </cell>
        </row>
        <row r="37">
          <cell r="G37" t="str">
            <v>131-0005</v>
          </cell>
          <cell r="H37" t="str">
            <v>Rachunek bankowy Amortyzacja</v>
          </cell>
        </row>
        <row r="38">
          <cell r="G38" t="str">
            <v>141-0001</v>
          </cell>
          <cell r="H38" t="str">
            <v>środki pieniężne w drodze kasa – bank</v>
          </cell>
        </row>
        <row r="39">
          <cell r="G39" t="str">
            <v>141-0002</v>
          </cell>
          <cell r="H39" t="str">
            <v>środki pieniężne w drodze bank-bank</v>
          </cell>
        </row>
        <row r="40">
          <cell r="G40" t="str">
            <v>201-0001</v>
          </cell>
          <cell r="H40" t="str">
            <v>rozrachunki z dostawcami</v>
          </cell>
        </row>
        <row r="41">
          <cell r="G41" t="str">
            <v>201-0002</v>
          </cell>
          <cell r="H41" t="str">
            <v>rozrachunki z odbiorcami</v>
          </cell>
        </row>
        <row r="42">
          <cell r="G42" t="str">
            <v>201-0003</v>
          </cell>
          <cell r="H42" t="str">
            <v>rozrachunki z dostawcami – inwestycje</v>
          </cell>
        </row>
        <row r="43">
          <cell r="G43" t="str">
            <v>225-0001</v>
          </cell>
          <cell r="H43" t="str">
            <v>z tytułu podatku dochodowego od osób fizycznych</v>
          </cell>
        </row>
        <row r="44">
          <cell r="G44" t="str">
            <v>225-0002</v>
          </cell>
          <cell r="H44" t="str">
            <v>podatek od nieruchomości</v>
          </cell>
        </row>
        <row r="45">
          <cell r="G45" t="str">
            <v>225-0003</v>
          </cell>
          <cell r="H45" t="str">
            <v>odsetki od rachunku dotacji z UM</v>
          </cell>
        </row>
        <row r="46">
          <cell r="G46" t="str">
            <v>225-0004</v>
          </cell>
          <cell r="H46" t="str">
            <v>oplata skarbowa</v>
          </cell>
        </row>
        <row r="47">
          <cell r="G47" t="str">
            <v>225-0005</v>
          </cell>
          <cell r="H47" t="str">
            <v>podatek od środków transportowych</v>
          </cell>
        </row>
        <row r="48">
          <cell r="G48" t="str">
            <v>225-0006</v>
          </cell>
          <cell r="H48" t="str">
            <v>opłata z tytułu trwałego zarządu</v>
          </cell>
        </row>
        <row r="49">
          <cell r="G49" t="str">
            <v>225-0008</v>
          </cell>
          <cell r="H49" t="str">
            <v>rozliczenia z UM z tytułu należnej dotacji</v>
          </cell>
        </row>
        <row r="50">
          <cell r="G50" t="str">
            <v>225-0010</v>
          </cell>
          <cell r="H50" t="str">
            <v>rozliczenie VAT należnego</v>
          </cell>
        </row>
        <row r="51">
          <cell r="G51" t="str">
            <v>225-0011</v>
          </cell>
          <cell r="H51" t="str">
            <v>rozliczenie VAT naliczonego</v>
          </cell>
        </row>
        <row r="52">
          <cell r="G52" t="str">
            <v>225-0012</v>
          </cell>
          <cell r="H52" t="str">
            <v>rozliczenie z US z tyt. VAT</v>
          </cell>
        </row>
        <row r="53">
          <cell r="G53" t="str">
            <v>229-0001</v>
          </cell>
          <cell r="H53" t="str">
            <v>z tytułu składek ZUS na ubezpieczenia społeczne</v>
          </cell>
        </row>
        <row r="54">
          <cell r="G54" t="str">
            <v>229-0002</v>
          </cell>
          <cell r="H54" t="str">
            <v>składki na ubezpieczenia zdrowotne</v>
          </cell>
        </row>
        <row r="55">
          <cell r="G55" t="str">
            <v>229-0003</v>
          </cell>
          <cell r="H55" t="str">
            <v>składki na fundusz pracy</v>
          </cell>
        </row>
        <row r="56">
          <cell r="G56" t="str">
            <v>229-0004</v>
          </cell>
          <cell r="H56" t="str">
            <v>składki na ubezpieczenia społeczne od DWR</v>
          </cell>
        </row>
        <row r="57">
          <cell r="G57" t="str">
            <v>229-0005</v>
          </cell>
          <cell r="H57" t="str">
            <v>składki na fundusz pracy od DWR</v>
          </cell>
        </row>
        <row r="58">
          <cell r="G58" t="str">
            <v>229-0006</v>
          </cell>
          <cell r="H58" t="str">
            <v>składki na fundusz emerytur pomostowych</v>
          </cell>
        </row>
        <row r="59">
          <cell r="G59" t="str">
            <v>229-0007</v>
          </cell>
          <cell r="H59" t="str">
            <v xml:space="preserve">składki na fundusz emerytur pomostowych od DWR </v>
          </cell>
        </row>
        <row r="60">
          <cell r="G60" t="str">
            <v>231-0001</v>
          </cell>
          <cell r="H60" t="str">
            <v>wynagrodzenie osobowe</v>
          </cell>
        </row>
        <row r="61">
          <cell r="G61" t="str">
            <v>231-0002</v>
          </cell>
          <cell r="H61" t="str">
            <v>wynagrodzenia wypłacane na podstawie umowy zlecenia lub umowy     o dzieło</v>
          </cell>
        </row>
        <row r="62">
          <cell r="G62" t="str">
            <v>231-0003</v>
          </cell>
          <cell r="H62" t="str">
            <v>dodatkowe wynagrodzenie roczne</v>
          </cell>
        </row>
        <row r="63">
          <cell r="G63" t="str">
            <v>231-0005</v>
          </cell>
          <cell r="H63" t="str">
            <v>nie podjęte płace- analityka otwierana na III poziomie , na bieżąco      wg osób</v>
          </cell>
        </row>
        <row r="64">
          <cell r="G64" t="str">
            <v>234-0001</v>
          </cell>
          <cell r="H64" t="str">
            <v>rozrachunki z tytułu wypłaconych zaliczek na zakupy materiałów i usług</v>
          </cell>
        </row>
        <row r="65">
          <cell r="G65" t="str">
            <v>234-0002</v>
          </cell>
          <cell r="H65" t="str">
            <v>rozrachunki z tyt. sprzedaży biletów, znaczków, karnetów</v>
          </cell>
        </row>
        <row r="66">
          <cell r="G66" t="str">
            <v>234-0003</v>
          </cell>
          <cell r="H66" t="str">
            <v>pozostałe rozrachunki z pracownikami</v>
          </cell>
        </row>
        <row r="67">
          <cell r="G67" t="str">
            <v>234-1000</v>
          </cell>
          <cell r="H67" t="str">
            <v>rozrachunki z tytułu udzielonych pożyczek z ZFŚS</v>
          </cell>
        </row>
        <row r="68">
          <cell r="G68" t="str">
            <v>234-2000</v>
          </cell>
          <cell r="H68" t="str">
            <v>rozrachunki z tytułu wpłaty kaucji za umundurowanie</v>
          </cell>
        </row>
        <row r="69">
          <cell r="G69" t="str">
            <v>234-3000</v>
          </cell>
          <cell r="H69" t="str">
            <v>sprzedaż na rzecz pracowników</v>
          </cell>
        </row>
        <row r="70">
          <cell r="G70" t="str">
            <v>240-0001</v>
          </cell>
          <cell r="H70" t="str">
            <v>sądowe nakazy zapłaty - analityka otwierana na II poziomie                  wg miejsca tworzenia</v>
          </cell>
        </row>
        <row r="71">
          <cell r="G71" t="str">
            <v>240-0002</v>
          </cell>
          <cell r="H71" t="str">
            <v>koszty wyłożone – energia, telefony, woda</v>
          </cell>
        </row>
        <row r="72">
          <cell r="G72" t="str">
            <v>240-0003</v>
          </cell>
          <cell r="H72" t="str">
            <v>pozostałe</v>
          </cell>
        </row>
        <row r="73">
          <cell r="G73" t="str">
            <v>240-1000</v>
          </cell>
          <cell r="H73" t="str">
            <v xml:space="preserve">rozrachunki z tytułu udzielonych pożyczek z ZFŚ – dla emerytów           i rencistów </v>
          </cell>
        </row>
        <row r="74">
          <cell r="G74" t="str">
            <v>240-2000</v>
          </cell>
          <cell r="H74" t="str">
            <v>rozrachunki z tytułu naliczonych odsetek i kosztów sądowych                 i komorniczych</v>
          </cell>
        </row>
        <row r="75">
          <cell r="G75" t="str">
            <v>240-3000</v>
          </cell>
          <cell r="H75" t="str">
            <v>wadia i zabezpieczenia</v>
          </cell>
        </row>
        <row r="76">
          <cell r="G76" t="str">
            <v>300-0000</v>
          </cell>
          <cell r="H76" t="str">
            <v>analityka otwierana na II poziomie wg rodzaju zakupu</v>
          </cell>
        </row>
        <row r="77">
          <cell r="G77" t="str">
            <v>300-0001</v>
          </cell>
          <cell r="H77" t="str">
            <v>Materiał w drodze</v>
          </cell>
        </row>
        <row r="78">
          <cell r="G78" t="str">
            <v>300-0002</v>
          </cell>
          <cell r="H78" t="str">
            <v>Dostawy niefakturowane</v>
          </cell>
        </row>
        <row r="79">
          <cell r="G79" t="str">
            <v>310-0001</v>
          </cell>
          <cell r="H79" t="str">
            <v>materiały w magazynie I</v>
          </cell>
        </row>
        <row r="80">
          <cell r="G80" t="str">
            <v>310-0002</v>
          </cell>
          <cell r="H80" t="str">
            <v>materiały w magazynie II</v>
          </cell>
        </row>
        <row r="81">
          <cell r="G81" t="str">
            <v>310-0003</v>
          </cell>
          <cell r="H81" t="str">
            <v>magazyn III – regeneracja zewnętrzna</v>
          </cell>
        </row>
        <row r="82">
          <cell r="G82" t="str">
            <v>310-0004</v>
          </cell>
          <cell r="H82" t="str">
            <v>magazyn IV – druki</v>
          </cell>
        </row>
        <row r="83">
          <cell r="G83" t="str">
            <v>310-0005</v>
          </cell>
          <cell r="H83" t="str">
            <v>magazyn V – bilety, karnety, znaczki działu EB</v>
          </cell>
        </row>
        <row r="84">
          <cell r="G84" t="str">
            <v>310-0006</v>
          </cell>
          <cell r="H84" t="str">
            <v>magazyn TM/T – materiały</v>
          </cell>
        </row>
        <row r="85">
          <cell r="G85" t="str">
            <v>341-0003</v>
          </cell>
          <cell r="H85" t="str">
            <v>regeneracja</v>
          </cell>
        </row>
        <row r="86">
          <cell r="G86" t="str">
            <v>344-0005</v>
          </cell>
          <cell r="H86" t="str">
            <v>materiały</v>
          </cell>
        </row>
        <row r="87">
          <cell r="G87" t="str">
            <v>401-0001</v>
          </cell>
          <cell r="H87" t="str">
            <v>zakup pozostałych środków trwałych</v>
          </cell>
        </row>
        <row r="88">
          <cell r="G88" t="str">
            <v>401-0002</v>
          </cell>
          <cell r="H88" t="str">
            <v>zakup materiałów</v>
          </cell>
        </row>
        <row r="89">
          <cell r="G89" t="str">
            <v>401-0003</v>
          </cell>
          <cell r="H89" t="str">
            <v>zakup paliwa</v>
          </cell>
        </row>
        <row r="90">
          <cell r="G90" t="str">
            <v>401-0004</v>
          </cell>
          <cell r="H90" t="str">
            <v>zakup ogumienia</v>
          </cell>
        </row>
        <row r="91">
          <cell r="G91" t="str">
            <v>401-0005</v>
          </cell>
          <cell r="H91" t="str">
            <v>zakup energii trakcyjnej</v>
          </cell>
        </row>
        <row r="92">
          <cell r="G92" t="str">
            <v>401-0006</v>
          </cell>
          <cell r="H92" t="str">
            <v>zakup pozostałej energii (elektryczna, CO, woda)</v>
          </cell>
        </row>
        <row r="93">
          <cell r="G93" t="str">
            <v>402-0001</v>
          </cell>
          <cell r="H93" t="str">
            <v>zakup usług remontowych</v>
          </cell>
        </row>
        <row r="94">
          <cell r="G94" t="str">
            <v>402-0002</v>
          </cell>
          <cell r="H94" t="str">
            <v xml:space="preserve">zakup usług pozostałych – usługi transportowe </v>
          </cell>
        </row>
        <row r="95">
          <cell r="G95" t="str">
            <v>402-0003</v>
          </cell>
          <cell r="H95" t="str">
            <v>zakup usług pozostałych – usługi pocztowe itp.</v>
          </cell>
        </row>
        <row r="96">
          <cell r="G96" t="str">
            <v>402-0004</v>
          </cell>
          <cell r="H96" t="str">
            <v>zakup usług pozostałych – usługi komunalne,</v>
          </cell>
        </row>
        <row r="97">
          <cell r="G97" t="str">
            <v>402-0005</v>
          </cell>
          <cell r="H97" t="str">
            <v>zakup usług pozostałych – koszty i prowizje bankowe</v>
          </cell>
        </row>
        <row r="98">
          <cell r="G98" t="str">
            <v>402-0006</v>
          </cell>
          <cell r="H98" t="str">
            <v>zakup usług pozostałych – koszty przeglądów technicznych , rejestracji taboru</v>
          </cell>
        </row>
        <row r="99">
          <cell r="G99" t="str">
            <v>402-0007</v>
          </cell>
          <cell r="H99" t="str">
            <v>zakup usług pozostałych</v>
          </cell>
        </row>
        <row r="100">
          <cell r="G100" t="str">
            <v>402-0008</v>
          </cell>
          <cell r="H100" t="str">
            <v>zakup usług zdrowotnych</v>
          </cell>
        </row>
        <row r="101">
          <cell r="G101" t="str">
            <v>402-0009</v>
          </cell>
          <cell r="H101" t="str">
            <v>zakup usług pozostałych – kontrola biletów</v>
          </cell>
        </row>
        <row r="102">
          <cell r="G102" t="str">
            <v>402-0010</v>
          </cell>
          <cell r="H102" t="str">
            <v>zakup usług pozostałych – windykacja</v>
          </cell>
        </row>
        <row r="103">
          <cell r="G103" t="str">
            <v>402-0011</v>
          </cell>
          <cell r="H103" t="str">
            <v>zakup usług dostępu do sieci Internet</v>
          </cell>
        </row>
        <row r="104">
          <cell r="G104" t="str">
            <v>402-0012</v>
          </cell>
          <cell r="H104" t="str">
            <v>opłaty z tytułu zakupu usług telekomunikacyjnych świadczonych w ruchomej publicznej sieci telefonicznej</v>
          </cell>
        </row>
        <row r="105">
          <cell r="G105" t="str">
            <v>402-0013</v>
          </cell>
          <cell r="H105" t="str">
            <v>opłaty z tytułu zakupu usług telekomunikacyjnych świadczonych w stacjonarnej publicznej sieci telefonicznej</v>
          </cell>
        </row>
        <row r="106">
          <cell r="G106" t="str">
            <v>403-0001</v>
          </cell>
          <cell r="H106" t="str">
            <v>podatek od nieruchomości</v>
          </cell>
        </row>
        <row r="107">
          <cell r="G107" t="str">
            <v>403-0002</v>
          </cell>
          <cell r="H107" t="str">
            <v>pozostałe pod. na rzecz budżetów jednostek samorządu terytorialnego –podatek od środków transportowych</v>
          </cell>
        </row>
        <row r="108">
          <cell r="G108" t="str">
            <v>403-0003</v>
          </cell>
          <cell r="H108" t="str">
            <v>opłaty na rzecz budżetów jednostek samorządu terytorialnego (opłata za zarząd, gospodarcze korzystanie ze środowiska)</v>
          </cell>
        </row>
        <row r="109">
          <cell r="G109" t="str">
            <v>404-0001</v>
          </cell>
          <cell r="H109" t="str">
            <v>wynagrodzenia osobowe pracowników</v>
          </cell>
        </row>
        <row r="110">
          <cell r="G110" t="str">
            <v>404-0002</v>
          </cell>
          <cell r="H110" t="str">
            <v>dodatkowe wynagrodzenie roczne</v>
          </cell>
        </row>
        <row r="111">
          <cell r="G111" t="str">
            <v>404-0003</v>
          </cell>
          <cell r="H111" t="str">
            <v>wynagrodzenia agencyjno - prowizyjne</v>
          </cell>
        </row>
        <row r="112">
          <cell r="G112" t="str">
            <v>405-0001</v>
          </cell>
          <cell r="H112" t="str">
            <v>składki na ubezpieczenia społeczne</v>
          </cell>
        </row>
        <row r="113">
          <cell r="G113" t="str">
            <v>405-0002</v>
          </cell>
          <cell r="H113" t="str">
            <v>Składki na Fundusz Emerytur Pomostowych</v>
          </cell>
        </row>
        <row r="114">
          <cell r="G114" t="str">
            <v>405-0003</v>
          </cell>
          <cell r="H114" t="str">
            <v>składki na Fundusz Pracy</v>
          </cell>
        </row>
        <row r="115">
          <cell r="G115" t="str">
            <v>405-0004</v>
          </cell>
          <cell r="H115" t="str">
            <v>odpisy na ZFŚS</v>
          </cell>
        </row>
        <row r="116">
          <cell r="G116" t="str">
            <v>405-0005</v>
          </cell>
          <cell r="H116" t="str">
            <v>wydatki osobowe niezaliczone do wynagrodzeń</v>
          </cell>
        </row>
        <row r="117">
          <cell r="G117" t="str">
            <v>405-0006</v>
          </cell>
          <cell r="H117" t="str">
            <v>wpłaty na PFRON</v>
          </cell>
        </row>
        <row r="118">
          <cell r="G118" t="str">
            <v>409-0001</v>
          </cell>
          <cell r="H118" t="str">
            <v>podróże służbowe krajowe</v>
          </cell>
        </row>
        <row r="119">
          <cell r="G119" t="str">
            <v>409-0002</v>
          </cell>
          <cell r="H119" t="str">
            <v>różne opłaty i składki – ubezpieczenia komunikacyjne i majątkowe</v>
          </cell>
        </row>
        <row r="120">
          <cell r="G120" t="str">
            <v>409-0003</v>
          </cell>
          <cell r="H120" t="str">
            <v>szkolenia pracowników niebędących członkami korpusu służby cywilnej</v>
          </cell>
        </row>
        <row r="121">
          <cell r="G121" t="str">
            <v>700-11</v>
          </cell>
          <cell r="H121" t="str">
            <v xml:space="preserve">sprzedaż znaczków </v>
          </cell>
        </row>
        <row r="122">
          <cell r="G122" t="str">
            <v>700-12</v>
          </cell>
          <cell r="H122" t="str">
            <v xml:space="preserve">sprzedaż biletów i karnetów dla osób prowadzących działalność gospodarczą </v>
          </cell>
        </row>
        <row r="123">
          <cell r="G123" t="str">
            <v>700-13</v>
          </cell>
          <cell r="H123" t="str">
            <v xml:space="preserve">sprzedaż biletów jednorazowych i karnetów </v>
          </cell>
        </row>
        <row r="124">
          <cell r="G124" t="str">
            <v>700-14</v>
          </cell>
          <cell r="H124" t="str">
            <v xml:space="preserve">sprzedaż biletów przez kierowców i motorniczych </v>
          </cell>
        </row>
        <row r="125">
          <cell r="G125" t="str">
            <v>700-15</v>
          </cell>
          <cell r="H125" t="str">
            <v>opłata dodatkowa</v>
          </cell>
        </row>
        <row r="126">
          <cell r="G126" t="str">
            <v>700-16</v>
          </cell>
          <cell r="H126" t="str">
            <v>sprzedaż biletów jednorazowych oraz dopłaty do biletów miesięcznych</v>
          </cell>
        </row>
        <row r="127">
          <cell r="G127" t="str">
            <v>700-17</v>
          </cell>
          <cell r="H127" t="str">
            <v>sprzedaż usług – w zakresie wynajmu autobusu i tramwaju</v>
          </cell>
        </row>
        <row r="128">
          <cell r="G128" t="str">
            <v>700-18</v>
          </cell>
          <cell r="H128" t="str">
            <v>sprzedaż usług – w zakresie zlecenia regularnego przewozu autobusami (wg zawartych umów)</v>
          </cell>
        </row>
        <row r="129">
          <cell r="G129" t="str">
            <v>700-19</v>
          </cell>
          <cell r="H129" t="str">
            <v>sprzedaż usług – analityka otwierana wg potrzeb</v>
          </cell>
        </row>
        <row r="130">
          <cell r="G130" t="str">
            <v>700-21</v>
          </cell>
          <cell r="H130" t="str">
            <v>usługi reklamowe</v>
          </cell>
        </row>
        <row r="131">
          <cell r="G131" t="str">
            <v>700-22</v>
          </cell>
          <cell r="H131" t="str">
            <v>wynajem pomieszczeń</v>
          </cell>
        </row>
        <row r="132">
          <cell r="G132" t="str">
            <v>700-23</v>
          </cell>
          <cell r="H132" t="str">
            <v>pozostałe usługi wg odpowiedniej stawki VAT</v>
          </cell>
        </row>
        <row r="133">
          <cell r="G133" t="str">
            <v>711-0001</v>
          </cell>
          <cell r="H133" t="str">
            <v>tramwaje</v>
          </cell>
        </row>
        <row r="134">
          <cell r="G134" t="str">
            <v>711-0002</v>
          </cell>
          <cell r="H134" t="str">
            <v>działalność pomocnicza</v>
          </cell>
        </row>
        <row r="135">
          <cell r="G135" t="str">
            <v>711-0011</v>
          </cell>
          <cell r="H135" t="str">
            <v>autobusy</v>
          </cell>
        </row>
        <row r="136">
          <cell r="G136" t="str">
            <v>740-0000</v>
          </cell>
          <cell r="H136" t="str">
            <v>dotacja przedmiotowa z budżetu</v>
          </cell>
        </row>
        <row r="137">
          <cell r="G137" t="str">
            <v>740-0000</v>
          </cell>
          <cell r="H137" t="str">
            <v>dotacje z państwowych funduszy celowych</v>
          </cell>
        </row>
        <row r="138">
          <cell r="G138" t="str">
            <v>740-0000</v>
          </cell>
          <cell r="H138" t="str">
            <v>zwroty dotacji pobranych w nadmiernej wysokości</v>
          </cell>
        </row>
        <row r="139">
          <cell r="G139" t="str">
            <v>750-0000</v>
          </cell>
          <cell r="H139" t="str">
            <v>odsetki od środków na rachunkach bankowych</v>
          </cell>
        </row>
        <row r="140">
          <cell r="G140" t="str">
            <v>750-0000</v>
          </cell>
          <cell r="H140" t="str">
            <v xml:space="preserve">odsetki za zwłokę w zapłacie należności </v>
          </cell>
        </row>
        <row r="141">
          <cell r="G141" t="str">
            <v>750-0000</v>
          </cell>
          <cell r="H141" t="str">
            <v xml:space="preserve">odsetki od środków zgromadzonych na lokatach </v>
          </cell>
        </row>
        <row r="142">
          <cell r="G142" t="str">
            <v>750-0001</v>
          </cell>
          <cell r="H142" t="str">
            <v>odsetki za zwłokę w zapłacie opłat dodatkowych orzeczonych po sądowym nakazie zapłaty (od dnia 01.01.2011r. – otrzymane)</v>
          </cell>
        </row>
        <row r="143">
          <cell r="G143" t="str">
            <v>750-0002</v>
          </cell>
          <cell r="H143" t="str">
            <v xml:space="preserve">należne odsetki za zwłokę w zapłacie należności </v>
          </cell>
        </row>
        <row r="144">
          <cell r="G144" t="str">
            <v>750-0002</v>
          </cell>
          <cell r="H144" t="str">
            <v>należne odsetki za zwłokę w zapłacie opłat dodatkowych orzeczonych po sądowym nakazie zapłaty</v>
          </cell>
        </row>
        <row r="145">
          <cell r="G145" t="str">
            <v>751-0001</v>
          </cell>
          <cell r="H145" t="str">
            <v>zarachowane odsetki od sądowych nakazów zapłaty</v>
          </cell>
        </row>
        <row r="146">
          <cell r="G146" t="str">
            <v>751-0002</v>
          </cell>
          <cell r="H146" t="str">
            <v xml:space="preserve">zarachowane odsetki od należności </v>
          </cell>
        </row>
        <row r="147">
          <cell r="G147" t="str">
            <v>760-1000</v>
          </cell>
          <cell r="H147" t="str">
            <v>pozostałe przychody – sprzedaż materiałów</v>
          </cell>
        </row>
        <row r="148">
          <cell r="G148" t="str">
            <v>760-2000</v>
          </cell>
          <cell r="H148" t="str">
            <v>pozostałe przychody - przychody ze sprzedaży środków trwałych</v>
          </cell>
        </row>
        <row r="149">
          <cell r="G149" t="str">
            <v>760-3000</v>
          </cell>
          <cell r="H149" t="str">
            <v>pozostałe przychody – ze sprzedaży pozostałych środków trwałych</v>
          </cell>
        </row>
        <row r="150">
          <cell r="G150" t="str">
            <v>760-3001</v>
          </cell>
          <cell r="H150" t="str">
            <v>pozostałe przychody – ze sprzedaży pozostałych środków trwałych</v>
          </cell>
        </row>
        <row r="151">
          <cell r="G151" t="str">
            <v>760-3002</v>
          </cell>
          <cell r="H151" t="str">
            <v>pozostałe przychody – ze sprzedaży pozostałych środków trwałych</v>
          </cell>
        </row>
        <row r="156">
          <cell r="G156" t="str">
            <v>760-60..</v>
          </cell>
          <cell r="H156" t="str">
            <v>Pozostałe przychody</v>
          </cell>
        </row>
        <row r="157">
          <cell r="G157" t="str">
            <v>761-1000</v>
          </cell>
          <cell r="H157" t="str">
            <v xml:space="preserve">pozostałe koszty  - wartość WZ  sprzedanych materiałów, </v>
          </cell>
        </row>
        <row r="158">
          <cell r="G158" t="str">
            <v>761-2000</v>
          </cell>
          <cell r="H158" t="str">
            <v>pozostałe koszty – wartość WZ sprzedanych środków trwałych ,</v>
          </cell>
        </row>
        <row r="159">
          <cell r="G159" t="str">
            <v>761-50..</v>
          </cell>
          <cell r="H159" t="str">
            <v>drugi i trzeci znak oznacza rodzaj pozostałego kosztu, analityka otwierana wg potrzeb</v>
          </cell>
        </row>
        <row r="160">
          <cell r="G160" t="str">
            <v>790-0000</v>
          </cell>
          <cell r="H160" t="str">
            <v>regeneracja części autobusowych</v>
          </cell>
        </row>
        <row r="161">
          <cell r="G161" t="str">
            <v>790-0001</v>
          </cell>
          <cell r="H161" t="str">
            <v>obroty wewnętrzne świadczone na rzecz własnych inwestycji – modernizacja wagonów tramwajowych</v>
          </cell>
        </row>
        <row r="162">
          <cell r="G162" t="str">
            <v>800-0001</v>
          </cell>
          <cell r="H162" t="str">
            <v>fundusz jednostki w środkach trwałych</v>
          </cell>
        </row>
        <row r="163">
          <cell r="G163" t="str">
            <v>800-0002</v>
          </cell>
          <cell r="H163" t="str">
            <v>Fundusz jednostki w środkach obrotowych</v>
          </cell>
        </row>
        <row r="164">
          <cell r="G164" t="str">
            <v>800-0003</v>
          </cell>
          <cell r="H164" t="str">
            <v>Fundusz jednostki – fundusz inwestycyjny</v>
          </cell>
        </row>
        <row r="165">
          <cell r="G165" t="str">
            <v>500-0001</v>
          </cell>
          <cell r="H165" t="str">
            <v>koszty bezpośrednie - tramwaje</v>
          </cell>
        </row>
        <row r="166">
          <cell r="G166" t="str">
            <v>500-0003</v>
          </cell>
          <cell r="H166" t="str">
            <v>koszty bezpośrednie - autobusy</v>
          </cell>
        </row>
        <row r="167">
          <cell r="G167" t="str">
            <v>501-0001</v>
          </cell>
          <cell r="H167" t="str">
            <v>koszty wydziałowe - tramwaje</v>
          </cell>
        </row>
        <row r="168">
          <cell r="G168" t="str">
            <v>501-0003</v>
          </cell>
          <cell r="H168" t="str">
            <v>koszty wydziałowe - autobusy</v>
          </cell>
        </row>
        <row r="169">
          <cell r="G169" t="str">
            <v>523-0000</v>
          </cell>
          <cell r="H169" t="str">
            <v>Koszty zakupu</v>
          </cell>
        </row>
        <row r="170">
          <cell r="G170" t="str">
            <v>527-0000</v>
          </cell>
          <cell r="H170" t="str">
            <v>Koszty sprzedaży</v>
          </cell>
        </row>
        <row r="171">
          <cell r="G171" t="str">
            <v>530-0003</v>
          </cell>
          <cell r="H171" t="str">
            <v>koszty utrzymania podstacji</v>
          </cell>
        </row>
        <row r="172">
          <cell r="G172" t="str">
            <v>530-0004</v>
          </cell>
          <cell r="H172" t="str">
            <v>koszty utrzymania sieci trakcyjnej i wewnątrzzakładowej</v>
          </cell>
        </row>
        <row r="173">
          <cell r="G173" t="str">
            <v>530-0005</v>
          </cell>
          <cell r="H173" t="str">
            <v>koszty utrzymania torowisk</v>
          </cell>
        </row>
        <row r="174">
          <cell r="G174" t="str">
            <v>530-0006</v>
          </cell>
          <cell r="H174" t="str">
            <v>koszty remontów budynków, budowli, i urządzeń przystankowych</v>
          </cell>
        </row>
        <row r="175">
          <cell r="G175" t="str">
            <v>530-0007</v>
          </cell>
          <cell r="H175" t="str">
            <v>koszty transportu gospodarczego</v>
          </cell>
        </row>
        <row r="176">
          <cell r="G176" t="str">
            <v>530-0010</v>
          </cell>
          <cell r="H176" t="str">
            <v>koszty warsztatów tramwajowych</v>
          </cell>
        </row>
        <row r="177">
          <cell r="G177" t="str">
            <v>530-0011</v>
          </cell>
          <cell r="H177" t="str">
            <v>koszty regeneracji części autobusowych</v>
          </cell>
        </row>
        <row r="178">
          <cell r="G178" t="str">
            <v>530-0013</v>
          </cell>
          <cell r="H178" t="str">
            <v>koszty stacji kontroli pojazdów</v>
          </cell>
        </row>
        <row r="179">
          <cell r="G179" t="str">
            <v>530-0020</v>
          </cell>
          <cell r="H179" t="str">
            <v>koszty zajezdni tramwajowej</v>
          </cell>
        </row>
        <row r="180">
          <cell r="G180" t="str">
            <v>530-0021</v>
          </cell>
          <cell r="H180" t="str">
            <v>koszty warsztatów autobusowych</v>
          </cell>
        </row>
        <row r="181">
          <cell r="G181" t="str">
            <v>530-0022</v>
          </cell>
          <cell r="H181" t="str">
            <v>koszty zajezdni autobusowej</v>
          </cell>
        </row>
        <row r="182">
          <cell r="G182" t="str">
            <v>530-0071</v>
          </cell>
          <cell r="H182" t="str">
            <v>koszty napraw taboru gospodarczego</v>
          </cell>
        </row>
        <row r="183">
          <cell r="G183" t="str">
            <v>530-7002</v>
          </cell>
          <cell r="H183" t="str">
            <v>koszty robót odpłatnych wykonywanych przez wszystkie jednostki organizacyjne</v>
          </cell>
        </row>
        <row r="184">
          <cell r="G184" t="str">
            <v>530-7003</v>
          </cell>
          <cell r="H184" t="str">
            <v>Rozliczenie kosztów</v>
          </cell>
        </row>
        <row r="185">
          <cell r="G185" t="str">
            <v>530-8000</v>
          </cell>
          <cell r="H185" t="str">
            <v>koszty wydawanych posiłków profilaktycznych</v>
          </cell>
        </row>
        <row r="186">
          <cell r="G186" t="str">
            <v>538-0101</v>
          </cell>
          <cell r="H186" t="str">
            <v>koszty kapitalnych remontów wykonywanych systemem zleconym</v>
          </cell>
        </row>
        <row r="187">
          <cell r="G187" t="str">
            <v>538-0102</v>
          </cell>
          <cell r="H187" t="str">
            <v>koszty kapitalnych remontów wykonywanych systemem gospodarczym</v>
          </cell>
        </row>
        <row r="188">
          <cell r="G188" t="str">
            <v>538-0201</v>
          </cell>
          <cell r="H188" t="str">
            <v>koszty remontów bieżących systemem zleconym</v>
          </cell>
        </row>
        <row r="189">
          <cell r="G189" t="str">
            <v>538-0302</v>
          </cell>
          <cell r="H189" t="str">
            <v>rozliczenie kosztów remontów z działalności pomocniczej wykonywanych systemem gospodarczym</v>
          </cell>
        </row>
        <row r="191">
          <cell r="G191" t="str">
            <v>550-0000</v>
          </cell>
          <cell r="H191" t="str">
            <v>Rozliczenie kosztów</v>
          </cell>
        </row>
        <row r="192">
          <cell r="G192" t="str">
            <v>550-0001</v>
          </cell>
          <cell r="H192" t="str">
            <v>koszty administracyjno-gospodarcze</v>
          </cell>
        </row>
        <row r="193">
          <cell r="G193" t="str">
            <v>550-0002</v>
          </cell>
          <cell r="H193" t="str">
            <v>koszty ogólno-produkcyjne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ównanie"/>
      <sheetName val="Koszty kalkulacja"/>
      <sheetName val="Stawki 2"/>
      <sheetName val="Koszty jednostkowe"/>
      <sheetName val="Koszty jednostkowe_2"/>
      <sheetName val="Rekompensata"/>
      <sheetName val="Praca przewozowa"/>
      <sheetName val="Przychody"/>
      <sheetName val="Pozostała energia"/>
      <sheetName val="Amortyzacja autobusy"/>
      <sheetName val="Wynagrodzenia"/>
      <sheetName val="zal 5 Rekom na 2017"/>
      <sheetName val="zal_1 RZiS A3"/>
      <sheetName val="zal_2 RZiS Skarbnik A3"/>
      <sheetName val="zal_3 RZiS agregat"/>
      <sheetName val="_zal_3 RZiS agregat"/>
      <sheetName val="zal_4 praca przewozowa"/>
      <sheetName val="zal_5 przychody"/>
      <sheetName val="zal_6 materiały"/>
      <sheetName val="zal_8 energia trakcyjna"/>
      <sheetName val="zal_9 usługi"/>
      <sheetName val="Załącznik 10 - zatrudnienie"/>
      <sheetName val="zal_11 wynagrodzenia"/>
      <sheetName val="zal_12 podatki i opłaty"/>
      <sheetName val="zal_13 remonty sieci i trakcji"/>
      <sheetName val="Amortyzacja"/>
      <sheetName val="zal_7 paliwo"/>
      <sheetName val="K_CAŁKOWITE"/>
      <sheetName val="A_ZMIENNE"/>
      <sheetName val="A_STAŁE"/>
      <sheetName val="T_ZMIENNE"/>
      <sheetName val="T_STAŁE"/>
      <sheetName val="WSPÓLNE"/>
      <sheetName val="KOMERCJA"/>
      <sheetName val="REGENERACJA"/>
      <sheetName val="Agregaty"/>
      <sheetName val="Agregaty flis"/>
      <sheetName val="Długa"/>
      <sheetName val="Amortyzacja fin"/>
      <sheetName val="Wyniki"/>
      <sheetName val="Stawki"/>
      <sheetName val="Dokapitalizowanie"/>
      <sheetName val="Przebieg_T"/>
      <sheetName val="Przebieg_A"/>
      <sheetName val="OE_F"/>
      <sheetName val="Arkusz4"/>
      <sheetName val="Koszty kalkulacja (2)"/>
      <sheetName val="Zestawienie"/>
      <sheetName val="Wspolne"/>
      <sheetName val="A_Zmienne2"/>
      <sheetName val="A_Stale2"/>
      <sheetName val="A_Amort"/>
      <sheetName val="T_Zmienne2"/>
      <sheetName val="T_stale2"/>
      <sheetName val="T_Amort"/>
      <sheetName val="Regeneracja2"/>
      <sheetName val="Komercja2"/>
      <sheetName val="Arkusz1"/>
      <sheetName val="Arkusz2"/>
      <sheetName val="Arkusz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F49">
            <v>0.228175869982325</v>
          </cell>
          <cell r="G49">
            <v>0.23500000000000001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ki"/>
      <sheetName val="Arkusz6"/>
      <sheetName val="autobusy"/>
      <sheetName val="autobusy (2)"/>
      <sheetName val="tramwaje"/>
      <sheetName val="pozostałe"/>
      <sheetName val="3ki"/>
      <sheetName val="7ki"/>
      <sheetName val="2ki"/>
      <sheetName val="1ki"/>
      <sheetName val="syntetyka"/>
      <sheetName val="4ki"/>
      <sheetName val="OBROTÓWKA"/>
      <sheetName val="PLAN_import"/>
      <sheetName val="słowniki"/>
      <sheetName val="Arkusz4"/>
      <sheetName val="Arkusz5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Numer</v>
          </cell>
          <cell r="B4" t="str">
            <v>Nazwa</v>
          </cell>
        </row>
        <row r="5">
          <cell r="A5" t="str">
            <v>010-0002-00-0000</v>
          </cell>
          <cell r="B5" t="str">
            <v xml:space="preserve">XXX </v>
          </cell>
        </row>
        <row r="6">
          <cell r="A6" t="str">
            <v>011-0000-00-0000</v>
          </cell>
          <cell r="B6" t="str">
            <v>SRODKI TRWALE - GRUNTY,PRAWO UZYTKOWANIA WIECZYSTEGO</v>
          </cell>
        </row>
        <row r="7">
          <cell r="A7" t="str">
            <v>011-0001-00-0000</v>
          </cell>
          <cell r="B7" t="str">
            <v>SRODKI TRWALE-BUDYNKI I LOKALE</v>
          </cell>
        </row>
        <row r="8">
          <cell r="A8" t="str">
            <v>011-0002-00-0000</v>
          </cell>
          <cell r="B8" t="str">
            <v>SRODKI TRWALE-OBIEKTY INZYN.LADOWEJ I WODNEJ</v>
          </cell>
        </row>
        <row r="9">
          <cell r="A9" t="str">
            <v>011-0003-00-0000</v>
          </cell>
          <cell r="B9" t="str">
            <v>SRODKI TRWALE-KOTLY I MASZ.ENE</v>
          </cell>
        </row>
        <row r="10">
          <cell r="A10" t="str">
            <v>011-0004-00-0000</v>
          </cell>
          <cell r="B10" t="str">
            <v>SRODKI TRWALE-MASZ.OGOL.ZAST</v>
          </cell>
        </row>
        <row r="11">
          <cell r="A11" t="str">
            <v>011-0005-00-0000</v>
          </cell>
          <cell r="B11" t="str">
            <v>SRODKI TRWALE-SPECJAL.MASZYNY</v>
          </cell>
        </row>
        <row r="12">
          <cell r="A12" t="str">
            <v>011-0006-00-0000</v>
          </cell>
          <cell r="B12" t="str">
            <v>SRODKI TRWALE-URZADZNIA TECH.</v>
          </cell>
        </row>
        <row r="13">
          <cell r="A13" t="str">
            <v>011-0007-00-0000</v>
          </cell>
          <cell r="B13" t="str">
            <v>SRODKI TRWALE-SR.TRANSPORTU</v>
          </cell>
        </row>
        <row r="14">
          <cell r="A14" t="str">
            <v>011-0007-00-7000</v>
          </cell>
          <cell r="B14" t="str">
            <v>SRODKI TRWALE AUTOBUSY ZE SR PROJEKTU</v>
          </cell>
        </row>
        <row r="15">
          <cell r="A15" t="str">
            <v>011-0008-00-0000</v>
          </cell>
          <cell r="B15" t="str">
            <v>SRODKI TRWALE-NARZEDZIA,PRZYRZ</v>
          </cell>
        </row>
        <row r="16">
          <cell r="A16" t="str">
            <v>013-0001-00-0000</v>
          </cell>
          <cell r="B16" t="str">
            <v>POZ.SROD.TRWALE W UZYT. GR.1</v>
          </cell>
        </row>
        <row r="17">
          <cell r="A17" t="str">
            <v>013-0002-00-0000</v>
          </cell>
          <cell r="B17" t="str">
            <v>POZ.SROD.TRWALE W UZYT.GR.2</v>
          </cell>
        </row>
        <row r="18">
          <cell r="A18" t="str">
            <v>013-0005-00-0000</v>
          </cell>
          <cell r="B18" t="str">
            <v>POZ.SROD.-ODZ.OCHR.I OBUWIE</v>
          </cell>
        </row>
        <row r="19">
          <cell r="A19" t="str">
            <v>013-0007-00-0000</v>
          </cell>
          <cell r="B19" t="str">
            <v>POZ.SROD.TRW.-KASY FISKALNE</v>
          </cell>
        </row>
        <row r="20">
          <cell r="A20" t="str">
            <v>020-0000-00-0000</v>
          </cell>
          <cell r="B20" t="str">
            <v>W N P -UZYTKOWE PROGRAMY KOMPUT-100 % SPISW KOSZTY</v>
          </cell>
        </row>
        <row r="21">
          <cell r="A21" t="str">
            <v>020-0001-00-0000</v>
          </cell>
          <cell r="B21" t="str">
            <v>W N P- LICENCJA -WINBU-100 % SPISANA W KOSZTY</v>
          </cell>
        </row>
        <row r="22">
          <cell r="A22" t="str">
            <v>020-0002-00-0000</v>
          </cell>
          <cell r="B22" t="str">
            <v>W N P- NIEODPL.OTRZYM.PROGR.KOMP-MAN</v>
          </cell>
        </row>
        <row r="23">
          <cell r="A23" t="str">
            <v>020-0004-00-0000</v>
          </cell>
          <cell r="B23" t="str">
            <v>W N P- LICENCJA"GRAFIK SLUZB"</v>
          </cell>
        </row>
        <row r="24">
          <cell r="A24" t="str">
            <v>020-0005-00-0000</v>
          </cell>
          <cell r="B24" t="str">
            <v>W N P - CorelDRAW Graphics Suite 11 /Bohdziewicz/</v>
          </cell>
        </row>
        <row r="25">
          <cell r="A25" t="str">
            <v>020-0006-00-0000</v>
          </cell>
          <cell r="B25" t="str">
            <v>W N P -NORTON GHOST 12 PL-/SYSTEM PO AWARII/</v>
          </cell>
        </row>
        <row r="26">
          <cell r="A26" t="str">
            <v>020-0007-00-0000</v>
          </cell>
          <cell r="B26" t="str">
            <v>W N P -MICROSOFT OEM WINDIOWS XP PRO /EP/</v>
          </cell>
        </row>
        <row r="27">
          <cell r="A27" t="str">
            <v>020-0008-00-0000</v>
          </cell>
          <cell r="B27" t="str">
            <v>W N P -ANTYWIRUS BOX /NOD 32/</v>
          </cell>
        </row>
        <row r="28">
          <cell r="A28" t="str">
            <v>020-0009-00-0000</v>
          </cell>
          <cell r="B28" t="str">
            <v>W N P -ROZKLAD JAZDY W INTERNECIE</v>
          </cell>
        </row>
        <row r="29">
          <cell r="A29" t="str">
            <v>020-0010-00-0000</v>
          </cell>
          <cell r="B29" t="str">
            <v>W N P -ROZKLAD JAZDY W TELEFONIE KOMORKOWYM</v>
          </cell>
        </row>
        <row r="30">
          <cell r="A30" t="str">
            <v>020-0011-00-0000</v>
          </cell>
          <cell r="B30" t="str">
            <v>W N P -LICENCJA"GOSPODARKA MAGAZYNOWA-ZA"</v>
          </cell>
        </row>
        <row r="31">
          <cell r="A31" t="str">
            <v>020-0012-00-0000</v>
          </cell>
          <cell r="B31" t="str">
            <v>W N P -MICROSOFT OEM OFFICE 2007 SB</v>
          </cell>
        </row>
        <row r="32">
          <cell r="A32" t="str">
            <v>020-0013-00-0000</v>
          </cell>
          <cell r="B32" t="str">
            <v>W N P -LICENCJA "ZARZADZANIE MAGMUNDUROWYM"</v>
          </cell>
        </row>
        <row r="33">
          <cell r="A33" t="str">
            <v>020-0014-00-0000</v>
          </cell>
          <cell r="B33" t="str">
            <v>W N P -OPROGRAMOWANIE TT-TURBOCAD DELUXE 14 PL</v>
          </cell>
        </row>
        <row r="34">
          <cell r="A34" t="str">
            <v>020-0015-00-0000</v>
          </cell>
          <cell r="B34" t="str">
            <v>W N P -OPROGR.KOMPUT.-ROZKLAD JAZDY-PRAWA AUTORSKIE</v>
          </cell>
        </row>
        <row r="35">
          <cell r="A35" t="str">
            <v>020-0016-00-0000</v>
          </cell>
          <cell r="B35" t="str">
            <v>W N P - SERWER DO SYSYEMU INF.-ROZKLAD JAZDY</v>
          </cell>
        </row>
        <row r="36">
          <cell r="A36" t="str">
            <v>020-0017-00-0000</v>
          </cell>
          <cell r="B36" t="str">
            <v>W N P -PROGRAM ANYWIRUSOWY-LICENCJA NA ROK</v>
          </cell>
        </row>
        <row r="37">
          <cell r="A37" t="str">
            <v>020-0018-00-0000</v>
          </cell>
          <cell r="B37" t="str">
            <v>W N P -ZESTAW CERTUM STANDARD</v>
          </cell>
        </row>
        <row r="38">
          <cell r="A38" t="str">
            <v>020-0019-00-0000</v>
          </cell>
          <cell r="B38" t="str">
            <v>W N P -WINDOWS TT - LICENCJA</v>
          </cell>
        </row>
        <row r="39">
          <cell r="A39" t="str">
            <v>020-0020-00-0000</v>
          </cell>
          <cell r="B39" t="str">
            <v>W N P-WINDOWS XP/DO KOMP.DYSPOZTRAMW</v>
          </cell>
        </row>
        <row r="40">
          <cell r="A40" t="str">
            <v>020-0021-00-0000</v>
          </cell>
          <cell r="B40" t="str">
            <v>W N P-WINDOWS XP DO REJESTRATORA KAMER/TT</v>
          </cell>
        </row>
        <row r="41">
          <cell r="A41" t="str">
            <v>020-0022-00-0000</v>
          </cell>
          <cell r="B41" t="str">
            <v>W N P-WINDOWS XP-SYSTEM OPERAC./SALA NARAD/</v>
          </cell>
        </row>
        <row r="42">
          <cell r="A42" t="str">
            <v>020-0023-00-0000</v>
          </cell>
          <cell r="B42" t="str">
            <v>W N P-WINDOWS 7 HOME PREMIUM PL</v>
          </cell>
        </row>
        <row r="43">
          <cell r="A43" t="str">
            <v>071-0001-00-0000</v>
          </cell>
          <cell r="B43" t="str">
            <v>UMORZENIE ST-BUDYNKI I LOKALE</v>
          </cell>
        </row>
        <row r="44">
          <cell r="A44" t="str">
            <v>071-0002-00-0000</v>
          </cell>
          <cell r="B44" t="str">
            <v>UMORZENIE ST-OBIEKTY INZYN.LADOWEJ I WODNEJ</v>
          </cell>
        </row>
        <row r="45">
          <cell r="A45" t="str">
            <v>071-0003-00-0000</v>
          </cell>
          <cell r="B45" t="str">
            <v>UMORZENIE ST-KOTLY,MASZ. ENERG</v>
          </cell>
        </row>
        <row r="46">
          <cell r="A46" t="str">
            <v>071-0004-00-0000</v>
          </cell>
          <cell r="B46" t="str">
            <v>UMORZENIE ST-MASZ.OGOL.ZAST.</v>
          </cell>
        </row>
        <row r="47">
          <cell r="A47" t="str">
            <v>071-0005-00-0000</v>
          </cell>
          <cell r="B47" t="str">
            <v>UMORZENIE ST-SPECJAL.MASZYNY</v>
          </cell>
        </row>
        <row r="48">
          <cell r="A48" t="str">
            <v>071-0006-00-0000</v>
          </cell>
          <cell r="B48" t="str">
            <v>UMORZENIE ST-URZADZENIA TECH.</v>
          </cell>
        </row>
        <row r="49">
          <cell r="A49" t="str">
            <v>071-0007-00-0000</v>
          </cell>
          <cell r="B49" t="str">
            <v>UMORZENIA ST-SRODKI TRANSPORTU</v>
          </cell>
        </row>
        <row r="50">
          <cell r="A50" t="str">
            <v>071-0007-00-7000</v>
          </cell>
          <cell r="B50" t="str">
            <v>UMORZENIE ST-AUTOBUSY-ZPORR</v>
          </cell>
        </row>
        <row r="51">
          <cell r="A51" t="str">
            <v>071-0008-00-0000</v>
          </cell>
          <cell r="B51" t="str">
            <v>UMORZENIA ST-NARZEDZ,PRZYRZADY</v>
          </cell>
        </row>
        <row r="52">
          <cell r="A52" t="str">
            <v>071-0009-00-0000</v>
          </cell>
          <cell r="B52" t="str">
            <v>UMORZENIE W N P-PROGRAMY KOMPUTEROWE</v>
          </cell>
        </row>
        <row r="53">
          <cell r="A53" t="str">
            <v>072-0001-00-0000</v>
          </cell>
          <cell r="B53" t="str">
            <v>UMORZENIE POZ.SR.TRW.GR.1</v>
          </cell>
        </row>
        <row r="54">
          <cell r="A54" t="str">
            <v>072-0002-00-0000</v>
          </cell>
          <cell r="B54" t="str">
            <v>UMORZENIE POZ.SR.TRW.GR.2</v>
          </cell>
        </row>
        <row r="55">
          <cell r="A55" t="str">
            <v>072-0005-00-0000</v>
          </cell>
          <cell r="B55" t="str">
            <v>UMORZENIE POZ.SR.TRW.-ODZ.OCHR.OBUWIE</v>
          </cell>
        </row>
        <row r="56">
          <cell r="A56" t="str">
            <v>072-0006-00-0000</v>
          </cell>
          <cell r="B56" t="str">
            <v>UMORZENIE POZ.SR.TRW.-WART.NIEMATER</v>
          </cell>
        </row>
        <row r="57">
          <cell r="A57" t="str">
            <v>072-0007-00-0000</v>
          </cell>
          <cell r="B57" t="str">
            <v>UMORZENIE POZ.SR.TRW.-KASY FISKALNE</v>
          </cell>
        </row>
        <row r="58">
          <cell r="A58" t="str">
            <v>080-0001-00-0000</v>
          </cell>
          <cell r="B58" t="str">
            <v>INWESTYCJE-MODERNIZACJA TRAMWAJU 228</v>
          </cell>
        </row>
        <row r="59">
          <cell r="A59" t="str">
            <v>080-0002-00-0000</v>
          </cell>
          <cell r="B59" t="str">
            <v>INWESTYCJE - ODCIAGI SPALIN SAMOCHODOWYCH (4 KOMPLETY)</v>
          </cell>
        </row>
        <row r="60">
          <cell r="A60" t="str">
            <v>080-0003-00-0000</v>
          </cell>
          <cell r="B60" t="str">
            <v>INWESTYCJE - MODERNIZACJA TRAMWAJU 229</v>
          </cell>
        </row>
        <row r="61">
          <cell r="A61" t="str">
            <v>080-0004-00-0000</v>
          </cell>
          <cell r="B61" t="str">
            <v>INWESTYCJE - WYLACZNIKI PRADU STALEGO /SZT3/ PODST.WSCH</v>
          </cell>
        </row>
        <row r="62">
          <cell r="A62" t="str">
            <v>080-0005-00-0000</v>
          </cell>
          <cell r="B62" t="str">
            <v>INWESTYCJE-MODERNIZACJA TRAMWAJU 239</v>
          </cell>
        </row>
        <row r="63">
          <cell r="A63" t="str">
            <v>080-0006-00-0000</v>
          </cell>
          <cell r="B63" t="str">
            <v>INWESTYCJE - MODERNIZACJA UKL.POMIAROWYCH ENERGII(PODST</v>
          </cell>
        </row>
        <row r="64">
          <cell r="A64" t="str">
            <v>080-0007-00-0000</v>
          </cell>
          <cell r="B64" t="str">
            <v>INWESTYCJE - ZAKUP AUTOBUSOW SOLARIS  7SZT</v>
          </cell>
        </row>
        <row r="65">
          <cell r="A65" t="str">
            <v>080-0008-00-0000</v>
          </cell>
          <cell r="B65" t="str">
            <v>INWESTYCJE - SYSTEM DETEKCJI GAZU CNG ORAZ WODORUW ZA</v>
          </cell>
        </row>
        <row r="66">
          <cell r="A66" t="str">
            <v>080-0009-00-0000</v>
          </cell>
          <cell r="B66" t="str">
            <v>INWESTYCJE - SORTER ELEKTRONICZNY MONET</v>
          </cell>
        </row>
        <row r="67">
          <cell r="A67" t="str">
            <v>101-0000-00-0000</v>
          </cell>
          <cell r="B67" t="str">
            <v>KASA-UL.SIENKIEWICZA</v>
          </cell>
        </row>
        <row r="68">
          <cell r="A68" t="str">
            <v>113-0003-00-0000</v>
          </cell>
          <cell r="B68" t="str">
            <v>XXXXXXXXXXXXXXXX</v>
          </cell>
        </row>
        <row r="69">
          <cell r="A69" t="str">
            <v>131-0000-00-0007</v>
          </cell>
          <cell r="B69" t="str">
            <v>R-K BANKOWY-ROZWOJ SIECI KOMUNIKTRAMW2007-2013</v>
          </cell>
        </row>
        <row r="70">
          <cell r="A70" t="str">
            <v>131-0002-01-0000</v>
          </cell>
          <cell r="B70" t="str">
            <v>R-K BANKOWY- BH - DOTACJA PRZEDMIOTOWA "86"</v>
          </cell>
        </row>
        <row r="71">
          <cell r="A71" t="str">
            <v>131-0002-01-0830</v>
          </cell>
          <cell r="B71" t="str">
            <v>R-K DOTACYJNY"86" - WPLYWY Z USLUG</v>
          </cell>
        </row>
        <row r="72">
          <cell r="A72" t="str">
            <v>131-0002-01-0970</v>
          </cell>
          <cell r="B72" t="str">
            <v>R-K BANKOWY-BH-DOTACJA-WPLYWY</v>
          </cell>
        </row>
        <row r="73">
          <cell r="A73" t="str">
            <v>131-0002-01-2650</v>
          </cell>
          <cell r="B73" t="str">
            <v>R-K BANKOWY- BH- DOTACJA PRZEDM"86" WPL</v>
          </cell>
        </row>
        <row r="74">
          <cell r="A74" t="str">
            <v>131-0002-01-3020</v>
          </cell>
          <cell r="B74" t="str">
            <v>RACHUNEK BANKOWY-BH-DOTACJA-OSOBOWE</v>
          </cell>
        </row>
        <row r="75">
          <cell r="A75" t="str">
            <v>131-0002-01-4010</v>
          </cell>
          <cell r="B75" t="str">
            <v>RACHUNKEK BANKOWY-BH-DOTACJA-WYNAGRODZENIA</v>
          </cell>
        </row>
        <row r="76">
          <cell r="A76" t="str">
            <v>131-0002-01-4110</v>
          </cell>
          <cell r="B76" t="str">
            <v>UB.SPOL.</v>
          </cell>
        </row>
        <row r="77">
          <cell r="A77" t="str">
            <v>131-0002-01-4120</v>
          </cell>
          <cell r="B77" t="str">
            <v>R-EK DOATCJI "86" - FP</v>
          </cell>
        </row>
        <row r="78">
          <cell r="A78" t="str">
            <v>131-0002-01-4140</v>
          </cell>
          <cell r="B78" t="str">
            <v>PFRON</v>
          </cell>
        </row>
        <row r="79">
          <cell r="A79" t="str">
            <v>131-0002-01-4210</v>
          </cell>
          <cell r="B79" t="str">
            <v>RACHUNEK BANKOWY-BH-DOTACJA-MAT</v>
          </cell>
        </row>
        <row r="80">
          <cell r="A80" t="str">
            <v>131-0002-01-4260</v>
          </cell>
          <cell r="B80" t="str">
            <v>RACHUNEK BANKOWY-BH-DOTACJA-ENERGIA,WODA CO</v>
          </cell>
        </row>
        <row r="81">
          <cell r="A81" t="str">
            <v>131-0002-01-4270</v>
          </cell>
          <cell r="B81" t="str">
            <v>RACHUNEK BANKOWY-BH-DOTACJA-USLUGI REMONTOWE</v>
          </cell>
        </row>
        <row r="82">
          <cell r="A82" t="str">
            <v>131-0002-01-4280</v>
          </cell>
          <cell r="B82" t="str">
            <v>RACHUNEK BANKOWY-BH-DOTACJA-USLMEDYCZNE</v>
          </cell>
        </row>
        <row r="83">
          <cell r="A83" t="str">
            <v>131-0002-01-4300</v>
          </cell>
          <cell r="B83" t="str">
            <v>RACHUNEK BANKOWY-BH -DOTACJA-PROW,USL</v>
          </cell>
        </row>
        <row r="84">
          <cell r="A84" t="str">
            <v>131-0002-01-4360</v>
          </cell>
          <cell r="B84" t="str">
            <v>RACHUNEK BANKOWY-BH-DOTACJA-TELKOM</v>
          </cell>
        </row>
        <row r="85">
          <cell r="A85" t="str">
            <v>131-0002-01-4430</v>
          </cell>
          <cell r="B85" t="str">
            <v>RACHUNEK BANKOWY-BH-DOTACJA-OPLATY I SKLADKI</v>
          </cell>
        </row>
        <row r="86">
          <cell r="A86" t="str">
            <v>131-0002-01-4480</v>
          </cell>
          <cell r="B86" t="str">
            <v>R-K DOTACJI-POD.OD NIERUCH.</v>
          </cell>
        </row>
        <row r="87">
          <cell r="A87" t="str">
            <v>131-0002-01-4500</v>
          </cell>
          <cell r="B87" t="str">
            <v>RACHUNEK BANKOWY-BH-DOTACJA-PODOD SR TRANSP</v>
          </cell>
        </row>
        <row r="88">
          <cell r="A88" t="str">
            <v>131-0002-01-4520</v>
          </cell>
          <cell r="B88" t="str">
            <v>RACHUNEK BANKOWY-BH-OPLATA</v>
          </cell>
        </row>
        <row r="89">
          <cell r="A89" t="str">
            <v>131-0002-01-4610</v>
          </cell>
          <cell r="B89" t="str">
            <v>RACHUNEK BANKOWY BH-OPLATA</v>
          </cell>
        </row>
        <row r="90">
          <cell r="A90" t="str">
            <v>131-0002-01-4700</v>
          </cell>
          <cell r="B90" t="str">
            <v>RACHUNEK BANKOWY-BH-DOTACJA-SZKOL</v>
          </cell>
        </row>
        <row r="91">
          <cell r="A91" t="str">
            <v>131-0002-01-4750</v>
          </cell>
          <cell r="B91" t="str">
            <v>RACHUNEK BANKOWY BH- LICENCJE</v>
          </cell>
        </row>
        <row r="92">
          <cell r="A92" t="str">
            <v>131-0002-01-4780</v>
          </cell>
          <cell r="B92" t="str">
            <v>RACHUNEK DOTACJI- ZUS 54 FEP</v>
          </cell>
        </row>
        <row r="93">
          <cell r="A93" t="str">
            <v>131-0003-00-0000</v>
          </cell>
          <cell r="B93" t="str">
            <v>R-K BANKOWY-BS-PODSTAWOWY</v>
          </cell>
        </row>
        <row r="94">
          <cell r="A94" t="str">
            <v>131-0003-00-0750</v>
          </cell>
          <cell r="B94" t="str">
            <v>R-K BANKOWY BS - PODSTAWOWY - DOCHODY NAJMU I DZIERZAWY</v>
          </cell>
        </row>
        <row r="95">
          <cell r="A95" t="str">
            <v>131-0003-00-0830</v>
          </cell>
          <cell r="B95" t="str">
            <v>R-K BANKOWY BS - PODSTAWOWY - WPLYWY Z USLUG</v>
          </cell>
        </row>
        <row r="96">
          <cell r="A96" t="str">
            <v>131-0003-00-0870</v>
          </cell>
          <cell r="B96" t="str">
            <v>R-K BANKOWY BS - PODSTAWOWY - WPLYWY ZE SPRZEDAZYSKL.MA</v>
          </cell>
        </row>
        <row r="97">
          <cell r="A97" t="str">
            <v>131-0003-00-0920</v>
          </cell>
          <cell r="B97" t="str">
            <v>R-K BANKOWY BS - PODSTAWOWY - POZOSTALE ODSETKI</v>
          </cell>
        </row>
        <row r="98">
          <cell r="A98" t="str">
            <v>131-0003-00-0970</v>
          </cell>
          <cell r="B98" t="str">
            <v>R-K BANKOWY BS - PODSTAWOWY - WPLYWY Z ROZNYCH DOCHODOW</v>
          </cell>
        </row>
        <row r="99">
          <cell r="A99" t="str">
            <v>131-0003-00-2910</v>
          </cell>
          <cell r="B99" t="str">
            <v>R-K BANKOWY BS - PODSTAWOWY - ZWROT DOTACJI ORAZPLATNOS</v>
          </cell>
        </row>
        <row r="100">
          <cell r="A100" t="str">
            <v>131-0003-00-3020</v>
          </cell>
          <cell r="B100" t="str">
            <v>R-K BANKOWY BS - PODSTAWOWY -WYDOSOBNIEZALICZONE DO WY</v>
          </cell>
        </row>
        <row r="101">
          <cell r="A101" t="str">
            <v>131-0003-00-4010</v>
          </cell>
          <cell r="B101" t="str">
            <v>R-K BANKOWY BS - PODSTAWOWY - WYNAGRODZENIA OSOBOWE PRAC</v>
          </cell>
        </row>
        <row r="102">
          <cell r="A102" t="str">
            <v>131-0003-00-4110</v>
          </cell>
          <cell r="B102" t="str">
            <v>R-K BANKOWY BS - PODSTAWOWY - SKLADKI NA UBEZPIECZENIA S</v>
          </cell>
        </row>
        <row r="103">
          <cell r="A103" t="str">
            <v>131-0003-00-4120</v>
          </cell>
          <cell r="B103" t="str">
            <v>R-K BANKOWY BS - PODSTAWOWY - SKLADKI NA FUNDUSZPRACY</v>
          </cell>
        </row>
        <row r="104">
          <cell r="A104" t="str">
            <v>131-0003-00-4140</v>
          </cell>
          <cell r="B104" t="str">
            <v>R-K BANKOWY BS - PODSTAWOWY - PFRON</v>
          </cell>
        </row>
        <row r="105">
          <cell r="A105" t="str">
            <v>131-0003-00-4210</v>
          </cell>
          <cell r="B105" t="str">
            <v>R-K BANKOWY BS - PODSTAWOWY - ZAKUP MATERIALOW IWYPOSAZ</v>
          </cell>
        </row>
        <row r="106">
          <cell r="A106" t="str">
            <v>131-0003-00-4260</v>
          </cell>
          <cell r="B106" t="str">
            <v>R-K BANKOWY BS - PODSTAWOWY - ZAKUP ENERGII</v>
          </cell>
        </row>
        <row r="107">
          <cell r="A107" t="str">
            <v>131-0003-00-4270</v>
          </cell>
          <cell r="B107" t="str">
            <v>R-K BANKOWY BS - PODSTAWOWY - ZAKUP USLUG REMONTOWYCH</v>
          </cell>
        </row>
        <row r="108">
          <cell r="A108" t="str">
            <v>131-0003-00-4280</v>
          </cell>
          <cell r="B108" t="str">
            <v>R-K BANKOWY BS - PODSTAWOWY - ZAKUP USLUG ZDROWOTNYCH</v>
          </cell>
        </row>
        <row r="109">
          <cell r="A109" t="str">
            <v>131-0003-00-4300</v>
          </cell>
          <cell r="B109" t="str">
            <v>R-K BANKOWY BS - PODSTAWOWY - ZAKUP USLUG POZOSTALYCH</v>
          </cell>
        </row>
        <row r="110">
          <cell r="A110" t="str">
            <v>131-0003-00-4350</v>
          </cell>
          <cell r="B110" t="str">
            <v>R-K BANKOWY BS - PODSTAWOWY - ZAKUPUSLDOSTEPU DO SIECI</v>
          </cell>
        </row>
        <row r="111">
          <cell r="A111" t="str">
            <v>131-0003-00-4360</v>
          </cell>
          <cell r="B111" t="str">
            <v>R-K BANKOWY BS - PODSTAWOWY - OPLZ TYTZAKUSLTELEK.SW</v>
          </cell>
        </row>
        <row r="112">
          <cell r="A112" t="str">
            <v>131-0003-00-4370</v>
          </cell>
          <cell r="B112" t="str">
            <v>R-K BANKOWY BS - PODSTAWOWY - OPLZ TYTZAKUSLTELEK.SW</v>
          </cell>
        </row>
        <row r="113">
          <cell r="A113" t="str">
            <v>131-0003-00-4410</v>
          </cell>
          <cell r="B113" t="str">
            <v>DELEKACJE SLUZBOWE</v>
          </cell>
        </row>
        <row r="114">
          <cell r="A114" t="str">
            <v>131-0003-00-4430</v>
          </cell>
          <cell r="B114" t="str">
            <v>R-K BANKOWY BS - PODSTAWOWY - ROZNE OPLATY I SKLADKI</v>
          </cell>
        </row>
        <row r="115">
          <cell r="A115" t="str">
            <v>131-0003-00-4480</v>
          </cell>
          <cell r="B115" t="str">
            <v>R-K BANKOWY BS - PODSTAWOWY - PODATEK OD NIERUCHOMOSCI</v>
          </cell>
        </row>
        <row r="116">
          <cell r="A116" t="str">
            <v>131-0003-00-4500</v>
          </cell>
          <cell r="B116" t="str">
            <v>R-K BANKOWY BS - PODSTAWOWY - POZOSTPODATKI NA RZECZ BU</v>
          </cell>
        </row>
        <row r="117">
          <cell r="A117" t="str">
            <v>131-0003-00-4520</v>
          </cell>
          <cell r="B117" t="str">
            <v>R-K BANKOWY BS - PODSTAWOWY - OPLATY NA RZECZ BUDZ.JEDN.</v>
          </cell>
        </row>
        <row r="118">
          <cell r="A118" t="str">
            <v>131-0003-00-4610</v>
          </cell>
          <cell r="B118" t="str">
            <v>R-K BANKOWY BS - PODSTAWOWY - KOSZTY POSTEPOWANIASADOWE</v>
          </cell>
        </row>
        <row r="119">
          <cell r="A119" t="str">
            <v>131-0003-00-4700</v>
          </cell>
          <cell r="B119" t="str">
            <v>R-K BANKOWY BS - PODSTAWOWY - SZKOLPRACNIEBEDCZL.KORP</v>
          </cell>
        </row>
        <row r="120">
          <cell r="A120" t="str">
            <v>131-0003-00-4780</v>
          </cell>
          <cell r="B120" t="str">
            <v>R-K BANKOWY BS - PODSTAWOWY - SKLADKI NA FUNDUSZEMERYTU</v>
          </cell>
        </row>
        <row r="121">
          <cell r="A121" t="str">
            <v>131-0003-02-4260</v>
          </cell>
          <cell r="B121" t="str">
            <v>ZAK.ENERGII</v>
          </cell>
        </row>
        <row r="122">
          <cell r="A122" t="str">
            <v>131-0005-00-0000</v>
          </cell>
          <cell r="B122" t="str">
            <v>R-EK BANKOWY BS - AMORTYZACJA "05" ( BC )</v>
          </cell>
        </row>
        <row r="123">
          <cell r="A123" t="str">
            <v>131-0005-00-0920</v>
          </cell>
          <cell r="B123" t="str">
            <v>R-EK BANKOWY - BC - AMORTYZACJA"05" - POZOSTODSETKI</v>
          </cell>
        </row>
        <row r="124">
          <cell r="A124" t="str">
            <v>131-0005-00-4300</v>
          </cell>
          <cell r="B124" t="str">
            <v>R-EK BANK. BC AMORTYZACJA "05"</v>
          </cell>
        </row>
        <row r="125">
          <cell r="A125" t="str">
            <v>131-0005-00-6080</v>
          </cell>
          <cell r="B125" t="str">
            <v>WYDATKI NA ZAKUPY INWESTYC.SAMORZZAKLBUDZ</v>
          </cell>
        </row>
        <row r="126">
          <cell r="A126" t="str">
            <v>135-0002-00-0000</v>
          </cell>
          <cell r="B126" t="str">
            <v>R-K BANKOWY - BG - Z F S S "59"</v>
          </cell>
        </row>
        <row r="127">
          <cell r="A127" t="str">
            <v>139-0003-00-0000</v>
          </cell>
          <cell r="B127" t="str">
            <v>R-K BANKOWY - BE - PODSTAWOWY "43" OVERNIGHT</v>
          </cell>
        </row>
        <row r="128">
          <cell r="A128" t="str">
            <v>139-0003-01-0000</v>
          </cell>
          <cell r="B128" t="str">
            <v>R-K BANKOWY - BH - DOTACJA "86"OVERNIGHT</v>
          </cell>
        </row>
        <row r="129">
          <cell r="A129" t="str">
            <v>139-0003-01-0007</v>
          </cell>
          <cell r="B129" t="str">
            <v>R-K BANKOWY -BA-DOTACJA"32" OVERNIGHT ROZWOJ SIECI KOM.T</v>
          </cell>
        </row>
        <row r="130">
          <cell r="A130" t="str">
            <v>139-0004-00-0000</v>
          </cell>
          <cell r="B130" t="str">
            <v>R-K BANKOWY -BG- ZFSS "59" OVERNIGHT</v>
          </cell>
        </row>
        <row r="131">
          <cell r="A131" t="str">
            <v>139-0005-00-0000</v>
          </cell>
          <cell r="B131" t="str">
            <v>R-K BANKOWY - BC - AMORTYZACJA"05" OVERNIGHT</v>
          </cell>
        </row>
        <row r="132">
          <cell r="A132" t="str">
            <v>140-0002-00-0000</v>
          </cell>
          <cell r="B132" t="str">
            <v>xxxxxxxxxxxxxxxx</v>
          </cell>
        </row>
        <row r="133">
          <cell r="A133" t="str">
            <v>141-0001-00-0000</v>
          </cell>
          <cell r="B133" t="str">
            <v>SRODKI PIENIEZNE W DRODZE-KASA-BANK</v>
          </cell>
        </row>
        <row r="134">
          <cell r="A134" t="str">
            <v>141-0002-00-0000</v>
          </cell>
          <cell r="B134" t="str">
            <v>SRODKI PIENIEZNE W DRODZE-BANK-BANK</v>
          </cell>
        </row>
        <row r="135">
          <cell r="A135" t="str">
            <v>200-0001-00-0016</v>
          </cell>
          <cell r="B135" t="str">
            <v>puste</v>
          </cell>
        </row>
        <row r="136">
          <cell r="A136" t="str">
            <v>201-0001-00-0000</v>
          </cell>
          <cell r="B136" t="str">
            <v>M Z K - TORUN</v>
          </cell>
        </row>
        <row r="137">
          <cell r="A137" t="str">
            <v>201-0001-00-0001</v>
          </cell>
          <cell r="B137" t="str">
            <v>FUCHS OIL CORPORATION - GLIWICE</v>
          </cell>
        </row>
        <row r="138">
          <cell r="A138" t="str">
            <v>201-0001-00-0002</v>
          </cell>
          <cell r="B138" t="str">
            <v>HRYCOW HURT.CZ.SAM.-ILAWA</v>
          </cell>
        </row>
        <row r="139">
          <cell r="A139" t="str">
            <v>201-0001-00-0003</v>
          </cell>
          <cell r="B139" t="str">
            <v>KOPEL - TORUN</v>
          </cell>
        </row>
        <row r="140">
          <cell r="A140" t="str">
            <v>201-0001-00-0004</v>
          </cell>
          <cell r="B140" t="str">
            <v>TRYB - DZWIG- BYDGOSZCZ</v>
          </cell>
        </row>
        <row r="141">
          <cell r="A141" t="str">
            <v>201-0001-00-0005</v>
          </cell>
          <cell r="B141" t="str">
            <v>Z-D ENERGETYCZNY - ENERGA- TORUN</v>
          </cell>
        </row>
        <row r="142">
          <cell r="A142" t="str">
            <v>201-0001-00-0007</v>
          </cell>
          <cell r="B142" t="str">
            <v>TORUNSKIE WODOCIAGI -TORUN</v>
          </cell>
        </row>
        <row r="143">
          <cell r="A143" t="str">
            <v>201-0001-00-0008</v>
          </cell>
          <cell r="B143" t="str">
            <v>M P O TORUN</v>
          </cell>
        </row>
        <row r="144">
          <cell r="A144" t="str">
            <v>201-0001-00-0009</v>
          </cell>
          <cell r="B144" t="str">
            <v>A S E K U R A C J A - TORUN</v>
          </cell>
        </row>
        <row r="145">
          <cell r="A145" t="str">
            <v>201-0001-00-0010</v>
          </cell>
          <cell r="B145" t="str">
            <v>C E R G I A - TORUN /dawniej PE C /</v>
          </cell>
        </row>
        <row r="146">
          <cell r="A146" t="str">
            <v>201-0001-00-0011</v>
          </cell>
          <cell r="B146" t="str">
            <v>A L D O M - TORUN</v>
          </cell>
        </row>
        <row r="147">
          <cell r="A147" t="str">
            <v>201-0001-00-0012</v>
          </cell>
          <cell r="B147" t="str">
            <v>W R O T R A M - WROCLAW</v>
          </cell>
        </row>
        <row r="148">
          <cell r="A148" t="str">
            <v>201-0001-00-0013</v>
          </cell>
          <cell r="B148" t="str">
            <v>MIEJSKA OCZYSZCZALNIA SCIEKOW-TORUN</v>
          </cell>
        </row>
        <row r="149">
          <cell r="A149" t="str">
            <v>201-0001-00-0014</v>
          </cell>
          <cell r="B149" t="str">
            <v>E M I R -WLOCLAWEK</v>
          </cell>
        </row>
        <row r="150">
          <cell r="A150" t="str">
            <v>201-0001-00-0015</v>
          </cell>
          <cell r="B150" t="str">
            <v>TELEKOMUNIKACJA - TORUN</v>
          </cell>
        </row>
        <row r="151">
          <cell r="A151" t="str">
            <v>201-0001-00-0016</v>
          </cell>
          <cell r="B151" t="str">
            <v>POCZTA POLSKA/1.04.08-CENTRUM POCZTY/O/TORUN</v>
          </cell>
        </row>
        <row r="152">
          <cell r="A152" t="str">
            <v>201-0001-00-0017</v>
          </cell>
          <cell r="B152" t="str">
            <v>POLKOMTEL  SA-WARSZAWA</v>
          </cell>
        </row>
        <row r="153">
          <cell r="A153" t="str">
            <v>201-0001-00-0018</v>
          </cell>
          <cell r="B153" t="str">
            <v>S I G N U M - TORUN</v>
          </cell>
        </row>
        <row r="154">
          <cell r="A154" t="str">
            <v>201-0001-00-0019</v>
          </cell>
          <cell r="B154" t="str">
            <v>PRALNIA CHEMICZNA - JONKOWO</v>
          </cell>
        </row>
        <row r="155">
          <cell r="A155" t="str">
            <v>201-0001-00-0021</v>
          </cell>
          <cell r="B155" t="str">
            <v>POLSKI KONCERN NAFTOWY "ORLEN"-PLOCK</v>
          </cell>
        </row>
        <row r="156">
          <cell r="A156" t="str">
            <v>201-0001-00-0022</v>
          </cell>
          <cell r="B156" t="str">
            <v>ILAWSKIE Z-DY NAPR.SAMOCH.-ILAWA /201/01/739/</v>
          </cell>
        </row>
        <row r="157">
          <cell r="A157" t="str">
            <v>201-0001-00-0023</v>
          </cell>
          <cell r="B157" t="str">
            <v>USLUGI ASENIZACYJNE - KLUSKA- LUBIANKA</v>
          </cell>
        </row>
        <row r="158">
          <cell r="A158" t="str">
            <v>201-0001-00-0024</v>
          </cell>
          <cell r="B158" t="str">
            <v>R O B A C - BYDGOSZCZ</v>
          </cell>
        </row>
        <row r="159">
          <cell r="A159" t="str">
            <v>201-0001-00-0025</v>
          </cell>
          <cell r="B159" t="str">
            <v>R E D I S - TORUN</v>
          </cell>
        </row>
        <row r="160">
          <cell r="A160" t="str">
            <v>201-0001-00-0026</v>
          </cell>
          <cell r="B160" t="str">
            <v>S O L I D - TORUN</v>
          </cell>
        </row>
        <row r="161">
          <cell r="A161" t="str">
            <v>201-0001-00-0028</v>
          </cell>
          <cell r="B161" t="str">
            <v>MIEJSKI ZARZAD DROG- TORUN</v>
          </cell>
        </row>
        <row r="162">
          <cell r="A162" t="str">
            <v>201-0001-00-0029</v>
          </cell>
          <cell r="B162" t="str">
            <v>SZALET PUBLICZNY- TORUN</v>
          </cell>
        </row>
        <row r="163">
          <cell r="A163" t="str">
            <v>201-0001-00-0030</v>
          </cell>
          <cell r="B163" t="str">
            <v>W O M P - TORUN</v>
          </cell>
        </row>
        <row r="164">
          <cell r="A164" t="str">
            <v>201-0001-00-0031</v>
          </cell>
          <cell r="B164" t="str">
            <v>S A N E P I D - TORUN</v>
          </cell>
        </row>
        <row r="165">
          <cell r="A165" t="str">
            <v>201-0001-00-0032</v>
          </cell>
          <cell r="B165" t="str">
            <v>B E T O R- TORUN</v>
          </cell>
        </row>
        <row r="166">
          <cell r="A166" t="str">
            <v>201-0001-00-0033</v>
          </cell>
          <cell r="B166" t="str">
            <v>SERVISCO-DHL WARSZAWA</v>
          </cell>
        </row>
        <row r="167">
          <cell r="A167" t="str">
            <v>201-0001-00-0034</v>
          </cell>
          <cell r="B167" t="str">
            <v>T R O P S - TORUN</v>
          </cell>
        </row>
        <row r="168">
          <cell r="A168" t="str">
            <v>201-0001-00-0035</v>
          </cell>
          <cell r="B168" t="str">
            <v>K A N I A - TORUN</v>
          </cell>
        </row>
        <row r="169">
          <cell r="A169" t="str">
            <v>201-0001-00-0037</v>
          </cell>
          <cell r="B169" t="str">
            <v>HURTOSTAL HST-TORUN-/01/02  HURTOSTAL  SPZ OO/</v>
          </cell>
        </row>
        <row r="170">
          <cell r="A170" t="str">
            <v>201-0001-00-0038</v>
          </cell>
          <cell r="B170" t="str">
            <v>M O T O H U R T - TORUN</v>
          </cell>
        </row>
        <row r="171">
          <cell r="A171" t="str">
            <v>201-0001-00-0040</v>
          </cell>
          <cell r="B171" t="str">
            <v>R E N O M A - GDANSK</v>
          </cell>
        </row>
        <row r="172">
          <cell r="A172" t="str">
            <v>201-0001-00-0041</v>
          </cell>
          <cell r="B172" t="str">
            <v>G A S I O R E K   SA- BRZOZA K/BYDGOSZCZY</v>
          </cell>
        </row>
        <row r="173">
          <cell r="A173" t="str">
            <v>201-0001-00-0042</v>
          </cell>
          <cell r="B173" t="str">
            <v>ASO  G A S I O R E K - BRZOZA K/BYDGOSZCZY</v>
          </cell>
        </row>
        <row r="174">
          <cell r="A174" t="str">
            <v>201-0001-00-0043</v>
          </cell>
          <cell r="B174" t="str">
            <v>K L A N A D - TORUN</v>
          </cell>
        </row>
        <row r="175">
          <cell r="A175" t="str">
            <v>201-0001-00-0044</v>
          </cell>
          <cell r="B175" t="str">
            <v>R U C H - TORUN</v>
          </cell>
        </row>
        <row r="176">
          <cell r="A176" t="str">
            <v>201-0001-00-0045</v>
          </cell>
          <cell r="B176" t="str">
            <v>COLMEC - RUDNO</v>
          </cell>
        </row>
        <row r="177">
          <cell r="A177" t="str">
            <v>201-0001-00-0046</v>
          </cell>
          <cell r="B177" t="str">
            <v>Z-D NAPR.I KONS.SPRZ.GASNICZEGO</v>
          </cell>
        </row>
        <row r="178">
          <cell r="A178" t="str">
            <v>201-0001-00-0047</v>
          </cell>
          <cell r="B178" t="str">
            <v>SE  C E K A L A - TORUN</v>
          </cell>
        </row>
        <row r="179">
          <cell r="A179" t="str">
            <v>201-0001-00-0048</v>
          </cell>
          <cell r="B179" t="str">
            <v>CENTROSTAL - TORUN</v>
          </cell>
        </row>
        <row r="180">
          <cell r="A180" t="str">
            <v>201-0001-00-0049</v>
          </cell>
          <cell r="B180" t="str">
            <v>A R M I T - TORUN</v>
          </cell>
        </row>
        <row r="181">
          <cell r="A181" t="str">
            <v>201-0001-00-0050</v>
          </cell>
          <cell r="B181" t="str">
            <v>Z-D ENERGETYCZNY -/SKARBKA/TORUN</v>
          </cell>
        </row>
        <row r="182">
          <cell r="A182" t="str">
            <v>201-0001-00-0051</v>
          </cell>
          <cell r="B182" t="str">
            <v>INFOCOMP- TORUN</v>
          </cell>
        </row>
        <row r="183">
          <cell r="A183" t="str">
            <v>201-0001-00-0052</v>
          </cell>
          <cell r="B183" t="str">
            <v>AGRO - MAKS -TORUN</v>
          </cell>
        </row>
        <row r="184">
          <cell r="A184" t="str">
            <v>201-0001-00-0054</v>
          </cell>
          <cell r="B184" t="str">
            <v>J.KRIKS - TORUN</v>
          </cell>
        </row>
        <row r="185">
          <cell r="A185" t="str">
            <v>201-0001-00-0055</v>
          </cell>
          <cell r="B185" t="str">
            <v>Z-D USL.SZKOL.I KONSULTACYJNYCH</v>
          </cell>
        </row>
        <row r="186">
          <cell r="A186" t="str">
            <v>201-0001-00-0057</v>
          </cell>
          <cell r="B186" t="str">
            <v>V O I T H  POLSKA - WOLA KRZYSZTOPOLSKA</v>
          </cell>
        </row>
        <row r="187">
          <cell r="A187" t="str">
            <v>201-0001-00-0058</v>
          </cell>
          <cell r="B187" t="str">
            <v>A R C - TORUN</v>
          </cell>
        </row>
        <row r="188">
          <cell r="A188" t="str">
            <v>201-0001-00-0059</v>
          </cell>
          <cell r="B188" t="str">
            <v>SRUBY  M &amp; W - TORUN</v>
          </cell>
        </row>
        <row r="189">
          <cell r="A189" t="str">
            <v>201-0001-00-0060</v>
          </cell>
          <cell r="B189" t="str">
            <v>URZAD DOZORU TECHNICZNEGO -WARSZAWA</v>
          </cell>
        </row>
        <row r="190">
          <cell r="A190" t="str">
            <v>201-0001-00-0061</v>
          </cell>
          <cell r="B190" t="str">
            <v>MM - TOOLS - TORUN</v>
          </cell>
        </row>
        <row r="191">
          <cell r="A191" t="str">
            <v>201-0001-00-0062</v>
          </cell>
          <cell r="B191" t="str">
            <v>C O M K O N - TORUN</v>
          </cell>
        </row>
        <row r="192">
          <cell r="A192" t="str">
            <v>201-0001-00-0063</v>
          </cell>
          <cell r="B192" t="str">
            <v>U Z R   STOW.KSIEGOWYCH W POLSCE-TORUN</v>
          </cell>
        </row>
        <row r="193">
          <cell r="A193" t="str">
            <v>201-0001-00-0064</v>
          </cell>
          <cell r="B193" t="str">
            <v>T O R M E T - TORUN</v>
          </cell>
        </row>
        <row r="194">
          <cell r="A194" t="str">
            <v>201-0001-00-0066</v>
          </cell>
          <cell r="B194" t="str">
            <v>METALZBYT / SELLMET -  TORUN</v>
          </cell>
        </row>
        <row r="195">
          <cell r="A195" t="str">
            <v>201-0001-00-0067</v>
          </cell>
          <cell r="B195" t="str">
            <v>AUTO-RADIO-TORUN</v>
          </cell>
        </row>
        <row r="196">
          <cell r="A196" t="str">
            <v>201-0001-00-0069</v>
          </cell>
          <cell r="B196" t="str">
            <v>D A N E X- TORUN</v>
          </cell>
        </row>
        <row r="197">
          <cell r="A197" t="str">
            <v>201-0001-00-0072</v>
          </cell>
          <cell r="B197" t="str">
            <v>CB POLSKA -TORUN (BYLY TORBET)</v>
          </cell>
        </row>
        <row r="198">
          <cell r="A198" t="str">
            <v>201-0001-00-0073</v>
          </cell>
          <cell r="B198" t="str">
            <v>P R  O D G U M -BEDZIN</v>
          </cell>
        </row>
        <row r="199">
          <cell r="A199" t="str">
            <v>201-0001-00-0074</v>
          </cell>
          <cell r="B199" t="str">
            <v>O L K O P - TORUN</v>
          </cell>
        </row>
        <row r="200">
          <cell r="A200" t="str">
            <v>201-0001-00-0075</v>
          </cell>
          <cell r="B200" t="str">
            <v>WIELOBRANZOWY Z-D ZAOP.I USLUG-AMDUDOWICZ- TORUN</v>
          </cell>
        </row>
        <row r="201">
          <cell r="A201" t="str">
            <v>201-0001-00-0076</v>
          </cell>
          <cell r="B201" t="str">
            <v>M Z K - BYDGOSZCZ</v>
          </cell>
        </row>
        <row r="202">
          <cell r="A202" t="str">
            <v>201-0001-00-0077</v>
          </cell>
          <cell r="B202" t="str">
            <v>ZESPOL SZKOL SAMOCHODOWYCH WARSZTATY SZKOLNE  TORUN</v>
          </cell>
        </row>
        <row r="203">
          <cell r="A203" t="str">
            <v>201-0001-00-0078</v>
          </cell>
          <cell r="B203" t="str">
            <v>Z-D SZKLARSKI  KALWACZYNSKA - TORUN</v>
          </cell>
        </row>
        <row r="204">
          <cell r="A204" t="str">
            <v>201-0001-00-0079</v>
          </cell>
          <cell r="B204" t="str">
            <v>UNI-SYSTEM - TORUN</v>
          </cell>
        </row>
        <row r="205">
          <cell r="A205" t="str">
            <v>201-0001-00-0080</v>
          </cell>
          <cell r="B205" t="str">
            <v>NADWISLANKA-TORUN</v>
          </cell>
        </row>
        <row r="206">
          <cell r="A206" t="str">
            <v>201-0001-00-0081</v>
          </cell>
          <cell r="B206" t="str">
            <v>puste</v>
          </cell>
        </row>
        <row r="207">
          <cell r="A207" t="str">
            <v>201-0001-00-0082</v>
          </cell>
          <cell r="B207" t="str">
            <v>R E W E R   FH- TORUN</v>
          </cell>
        </row>
        <row r="208">
          <cell r="A208" t="str">
            <v>201-0001-00-0083</v>
          </cell>
          <cell r="B208" t="str">
            <v>UPEX - CHEMIE - GRUDZIADZ</v>
          </cell>
        </row>
        <row r="209">
          <cell r="A209" t="str">
            <v>201-0001-00-0084</v>
          </cell>
          <cell r="B209" t="str">
            <v>RYWAL-RHC - TORUN</v>
          </cell>
        </row>
        <row r="210">
          <cell r="A210" t="str">
            <v>201-0001-00-0085</v>
          </cell>
          <cell r="B210" t="str">
            <v>N A D G O B - TORUN</v>
          </cell>
        </row>
        <row r="211">
          <cell r="A211" t="str">
            <v>201-0001-00-0086</v>
          </cell>
          <cell r="B211" t="str">
            <v>TWS  WIERZBICCY - TORUN</v>
          </cell>
        </row>
        <row r="212">
          <cell r="A212" t="str">
            <v>201-0001-00-0087</v>
          </cell>
          <cell r="B212" t="str">
            <v>"S O W A " PH-U - TORUN</v>
          </cell>
        </row>
        <row r="213">
          <cell r="A213" t="str">
            <v>201-0001-00-0088</v>
          </cell>
          <cell r="B213" t="str">
            <v>ADtranz- LODZ</v>
          </cell>
        </row>
        <row r="214">
          <cell r="A214" t="str">
            <v>201-0001-00-0089</v>
          </cell>
          <cell r="B214" t="str">
            <v>KONTAKT - TORUN</v>
          </cell>
        </row>
        <row r="215">
          <cell r="A215" t="str">
            <v>201-0001-00-0090</v>
          </cell>
          <cell r="B215" t="str">
            <v>ZUE  MICHALSKI - TORUN</v>
          </cell>
        </row>
        <row r="216">
          <cell r="A216" t="str">
            <v>201-0001-00-0091</v>
          </cell>
          <cell r="B216" t="str">
            <v>ELEKTRON SZYDLOWIEC- SZYDLOWIEC</v>
          </cell>
        </row>
        <row r="217">
          <cell r="A217" t="str">
            <v>201-0001-00-0092</v>
          </cell>
          <cell r="B217" t="str">
            <v>D E P O - TORUN</v>
          </cell>
        </row>
        <row r="218">
          <cell r="A218" t="str">
            <v>201-0001-00-0093</v>
          </cell>
          <cell r="B218" t="str">
            <v>W T O R P O L-SKARZYSKO KAMIENNA</v>
          </cell>
        </row>
        <row r="219">
          <cell r="A219" t="str">
            <v>201-0001-00-0095</v>
          </cell>
          <cell r="B219" t="str">
            <v>POLSKI ZWIAZEK MOTOROWY-O/TORUN</v>
          </cell>
        </row>
        <row r="220">
          <cell r="A220" t="str">
            <v>201-0001-00-0096</v>
          </cell>
          <cell r="B220" t="str">
            <v>UNIPOL-TORUN</v>
          </cell>
        </row>
        <row r="221">
          <cell r="A221" t="str">
            <v>201-0001-00-0097</v>
          </cell>
          <cell r="B221" t="str">
            <v>"J U R E K " ZU-KROBIA/LUBICZ</v>
          </cell>
        </row>
        <row r="222">
          <cell r="A222" t="str">
            <v>201-0001-00-0098</v>
          </cell>
          <cell r="B222" t="str">
            <v>D O R A D O -  LODZ</v>
          </cell>
        </row>
        <row r="223">
          <cell r="A223" t="str">
            <v>201-0001-00-0100</v>
          </cell>
          <cell r="B223" t="str">
            <v>P R E M A - SA- WARSZWA</v>
          </cell>
        </row>
        <row r="224">
          <cell r="A224" t="str">
            <v>201-0001-00-0101</v>
          </cell>
          <cell r="B224" t="str">
            <v>BOC - GAZY- TORUNN</v>
          </cell>
        </row>
        <row r="225">
          <cell r="A225" t="str">
            <v>201-0001-00-0102</v>
          </cell>
          <cell r="B225" t="str">
            <v>IZBA GOSP.KOM.MIEJSKIEJ-WARSZWA</v>
          </cell>
        </row>
        <row r="226">
          <cell r="A226" t="str">
            <v>201-0001-00-0103</v>
          </cell>
          <cell r="B226" t="str">
            <v>R G M - TORUN</v>
          </cell>
        </row>
        <row r="227">
          <cell r="A227" t="str">
            <v>201-0001-00-0104</v>
          </cell>
          <cell r="B227" t="str">
            <v>T A U R U S - KRAKOW</v>
          </cell>
        </row>
        <row r="228">
          <cell r="A228" t="str">
            <v>201-0001-00-0107</v>
          </cell>
          <cell r="B228" t="str">
            <v>A W A T - WARSZAWA</v>
          </cell>
        </row>
        <row r="229">
          <cell r="A229" t="str">
            <v>201-0001-00-0108</v>
          </cell>
          <cell r="B229" t="str">
            <v>AUTO-TASUMI- TORUN</v>
          </cell>
        </row>
        <row r="230">
          <cell r="A230" t="str">
            <v>201-0001-00-0109</v>
          </cell>
          <cell r="B230" t="str">
            <v>AUTO-ART- TORUN</v>
          </cell>
        </row>
        <row r="231">
          <cell r="A231" t="str">
            <v>201-0001-00-0110</v>
          </cell>
          <cell r="B231" t="str">
            <v>EMA - ELEKTROCARBON - TARNOWSKIE GORY</v>
          </cell>
        </row>
        <row r="232">
          <cell r="A232" t="str">
            <v>201-0001-00-0111</v>
          </cell>
          <cell r="B232" t="str">
            <v>P R O M O T - WLOCLAWEK</v>
          </cell>
        </row>
        <row r="233">
          <cell r="A233" t="str">
            <v>201-0001-00-0112</v>
          </cell>
          <cell r="B233" t="str">
            <v>DELTA-TORUN /XI,XII SPRZ.PRZYST-OD 2004/201/1/620/</v>
          </cell>
        </row>
        <row r="234">
          <cell r="A234" t="str">
            <v>201-0001-00-0114</v>
          </cell>
          <cell r="B234" t="str">
            <v>AGENCJA OCHRONY SRODOWISKA- KOSZALIN</v>
          </cell>
        </row>
        <row r="235">
          <cell r="A235" t="str">
            <v>201-0001-00-0117</v>
          </cell>
          <cell r="B235" t="str">
            <v>DRUKARNIA-OLSZEWSKI - TORUN</v>
          </cell>
        </row>
        <row r="236">
          <cell r="A236" t="str">
            <v>201-0001-00-0122</v>
          </cell>
          <cell r="B236" t="str">
            <v>VERDE S.J.</v>
          </cell>
        </row>
        <row r="237">
          <cell r="A237" t="str">
            <v>201-0001-00-0124</v>
          </cell>
          <cell r="B237" t="str">
            <v>GOSP.POM.KPRM - WARSZAWA</v>
          </cell>
        </row>
        <row r="238">
          <cell r="A238" t="str">
            <v>201-0001-00-0125</v>
          </cell>
          <cell r="B238" t="str">
            <v>G O F I N - GORZOW WLKP</v>
          </cell>
        </row>
        <row r="239">
          <cell r="A239" t="str">
            <v>201-0001-00-0126</v>
          </cell>
          <cell r="B239" t="str">
            <v>POLSKIE CENTRUM EDUKACJI-WARSZAWA</v>
          </cell>
        </row>
        <row r="240">
          <cell r="A240" t="str">
            <v>201-0001-00-0127</v>
          </cell>
          <cell r="B240" t="str">
            <v>Z-D GAZOWNICZY - BYDGOSZCZ</v>
          </cell>
        </row>
        <row r="241">
          <cell r="A241" t="str">
            <v>201-0001-00-0128</v>
          </cell>
          <cell r="B241" t="str">
            <v>M O T O E K S P E R T- TORUN</v>
          </cell>
        </row>
        <row r="242">
          <cell r="A242" t="str">
            <v>201-0001-00-0133</v>
          </cell>
          <cell r="B242" t="str">
            <v>C Z M U D A- OLSZTYN</v>
          </cell>
        </row>
        <row r="243">
          <cell r="A243" t="str">
            <v>201-0001-00-0134</v>
          </cell>
          <cell r="B243" t="str">
            <v>R E M A S Z - TORUN</v>
          </cell>
        </row>
        <row r="244">
          <cell r="A244" t="str">
            <v>201-0001-00-0135</v>
          </cell>
          <cell r="B244" t="str">
            <v>AUTO-MOTO- BRZOZOWKA /DOBRZEJEWICE/</v>
          </cell>
        </row>
        <row r="245">
          <cell r="A245" t="str">
            <v>201-0001-00-0137</v>
          </cell>
          <cell r="B245" t="str">
            <v>ORBIS SA HOTEL MERCURE TORUN</v>
          </cell>
        </row>
        <row r="246">
          <cell r="A246" t="str">
            <v>201-0001-00-0138</v>
          </cell>
          <cell r="B246" t="str">
            <v>A S T R O M A L -WILKOWICE</v>
          </cell>
        </row>
        <row r="247">
          <cell r="A247" t="str">
            <v>201-0001-00-0139</v>
          </cell>
          <cell r="B247" t="str">
            <v>M E T R O L - TORUN</v>
          </cell>
        </row>
        <row r="248">
          <cell r="A248" t="str">
            <v>201-0001-00-0140</v>
          </cell>
          <cell r="B248" t="str">
            <v>KAL - LAK - TORUN</v>
          </cell>
        </row>
        <row r="249">
          <cell r="A249" t="str">
            <v>201-0001-00-0141</v>
          </cell>
          <cell r="B249" t="str">
            <v>H U R T E X  - TORUN</v>
          </cell>
        </row>
        <row r="250">
          <cell r="A250" t="str">
            <v>201-0001-00-0142</v>
          </cell>
          <cell r="B250" t="str">
            <v>R O B T E X - TORUN</v>
          </cell>
        </row>
        <row r="251">
          <cell r="A251" t="str">
            <v>201-0001-00-0143</v>
          </cell>
          <cell r="B251" t="str">
            <v>ABLER  TORUN</v>
          </cell>
        </row>
        <row r="252">
          <cell r="A252" t="str">
            <v>201-0001-00-0146</v>
          </cell>
          <cell r="B252" t="str">
            <v>ASP  HURT  DETAL -TORUN</v>
          </cell>
        </row>
        <row r="253">
          <cell r="A253" t="str">
            <v>201-0001-00-0148</v>
          </cell>
          <cell r="B253" t="str">
            <v>BARTOSZAK N.-DEBN</v>
          </cell>
        </row>
        <row r="254">
          <cell r="A254" t="str">
            <v>201-0001-00-0149</v>
          </cell>
          <cell r="B254" t="str">
            <v>M E G A - TORUN</v>
          </cell>
        </row>
        <row r="255">
          <cell r="A255" t="str">
            <v>201-0001-00-0150</v>
          </cell>
          <cell r="B255" t="str">
            <v>LASER-SINEX- LODZ</v>
          </cell>
        </row>
        <row r="256">
          <cell r="A256" t="str">
            <v>201-0001-00-0151</v>
          </cell>
          <cell r="B256" t="str">
            <v>FAST- NOWA IWICZNA</v>
          </cell>
        </row>
        <row r="257">
          <cell r="A257" t="str">
            <v>201-0001-00-0153</v>
          </cell>
          <cell r="B257" t="str">
            <v>H A C O P - TORUN</v>
          </cell>
        </row>
        <row r="258">
          <cell r="A258" t="str">
            <v>201-0001-00-0154</v>
          </cell>
          <cell r="B258" t="str">
            <v>A W I T - TORUN</v>
          </cell>
        </row>
        <row r="259">
          <cell r="A259" t="str">
            <v>201-0001-00-0155</v>
          </cell>
          <cell r="B259" t="str">
            <v>U O P - WARSZAWA</v>
          </cell>
        </row>
        <row r="260">
          <cell r="A260" t="str">
            <v>201-0001-00-0156</v>
          </cell>
          <cell r="B260" t="str">
            <v>M Z A - WARSZAWA</v>
          </cell>
        </row>
        <row r="261">
          <cell r="A261" t="str">
            <v>201-0001-00-0157</v>
          </cell>
          <cell r="B261" t="str">
            <v>OD i DK GDANSK</v>
          </cell>
        </row>
        <row r="262">
          <cell r="A262" t="str">
            <v>201-0001-00-0160</v>
          </cell>
          <cell r="B262" t="str">
            <v>PROCURATOR  BHP- TORUN</v>
          </cell>
        </row>
        <row r="263">
          <cell r="A263" t="str">
            <v>201-0001-00-0161</v>
          </cell>
          <cell r="B263" t="str">
            <v>M P K - LODZ</v>
          </cell>
        </row>
        <row r="264">
          <cell r="A264" t="str">
            <v>201-0001-00-0163</v>
          </cell>
          <cell r="B264" t="str">
            <v>W A B - WARSZAWA</v>
          </cell>
        </row>
        <row r="265">
          <cell r="A265" t="str">
            <v>201-0001-00-0166</v>
          </cell>
          <cell r="B265" t="str">
            <v>TECHTRONIC- GDANSK</v>
          </cell>
        </row>
        <row r="266">
          <cell r="A266" t="str">
            <v>201-0001-00-0168</v>
          </cell>
          <cell r="B266" t="str">
            <v>POLSKI KOMITET NORMALIZACYJNY-WARSZAWA</v>
          </cell>
        </row>
        <row r="267">
          <cell r="A267" t="str">
            <v>201-0001-00-0169</v>
          </cell>
          <cell r="B267" t="str">
            <v>TECHLAS - TORUN</v>
          </cell>
        </row>
        <row r="268">
          <cell r="A268" t="str">
            <v>201-0001-00-0170</v>
          </cell>
          <cell r="B268" t="str">
            <v>TRANSPORT TECHNOLOGICZNY- TORUN</v>
          </cell>
        </row>
        <row r="269">
          <cell r="A269" t="str">
            <v>201-0001-00-0171</v>
          </cell>
          <cell r="B269" t="str">
            <v>E M I R - TORUN</v>
          </cell>
        </row>
        <row r="270">
          <cell r="A270" t="str">
            <v>201-0001-00-0173</v>
          </cell>
          <cell r="B270" t="str">
            <v>M T - TORUN</v>
          </cell>
        </row>
        <row r="271">
          <cell r="A271" t="str">
            <v>201-0001-00-0174</v>
          </cell>
          <cell r="B271" t="str">
            <v>ZM  ZARON- JONKOWO</v>
          </cell>
        </row>
        <row r="272">
          <cell r="A272" t="str">
            <v>201-0001-00-0175</v>
          </cell>
          <cell r="B272" t="str">
            <v>E N I K A - LODZ</v>
          </cell>
        </row>
        <row r="273">
          <cell r="A273" t="str">
            <v>201-0001-00-0176</v>
          </cell>
          <cell r="B273" t="str">
            <v>AESCULAP- NOWY TOMYSL</v>
          </cell>
        </row>
        <row r="274">
          <cell r="A274" t="str">
            <v>201-0001-00-0177</v>
          </cell>
          <cell r="B274" t="str">
            <v>GEOFIZYKA  TRANS-GAZ-TORUN</v>
          </cell>
        </row>
        <row r="275">
          <cell r="A275" t="str">
            <v>201-0001-00-0178</v>
          </cell>
          <cell r="B275" t="str">
            <v>ENERGOHANDEL- TORUN</v>
          </cell>
        </row>
        <row r="276">
          <cell r="A276" t="str">
            <v>201-0001-00-0179</v>
          </cell>
          <cell r="B276" t="str">
            <v>APTEKA"PIASTOWSKA"- TORUN</v>
          </cell>
        </row>
        <row r="277">
          <cell r="A277" t="str">
            <v>201-0001-00-0180</v>
          </cell>
          <cell r="B277" t="str">
            <v>CHEMIA- BYDGOSZCZ</v>
          </cell>
        </row>
        <row r="278">
          <cell r="A278" t="str">
            <v>201-0001-00-0181</v>
          </cell>
          <cell r="B278" t="str">
            <v>BOMBARDIER TRANSPORTATION- TORUN</v>
          </cell>
        </row>
        <row r="279">
          <cell r="A279" t="str">
            <v>201-0001-00-0182</v>
          </cell>
          <cell r="B279" t="str">
            <v>U N I G U M -LUBICZ</v>
          </cell>
        </row>
        <row r="280">
          <cell r="A280" t="str">
            <v>201-0001-00-0184</v>
          </cell>
          <cell r="B280" t="str">
            <v>AS TOR- TORUN</v>
          </cell>
        </row>
        <row r="281">
          <cell r="A281" t="str">
            <v>201-0001-00-0185</v>
          </cell>
          <cell r="B281" t="str">
            <v>INFOSERWICE-TORUN/KOTOWSKA/</v>
          </cell>
        </row>
        <row r="282">
          <cell r="A282" t="str">
            <v>201-0001-00-0187</v>
          </cell>
          <cell r="B282" t="str">
            <v>E X P O L - TORUN</v>
          </cell>
        </row>
        <row r="283">
          <cell r="A283" t="str">
            <v>201-0001-00-0189</v>
          </cell>
          <cell r="B283" t="str">
            <v>THYSSEN KRUPP ENERGOSTAL- TORUN</v>
          </cell>
        </row>
        <row r="284">
          <cell r="A284" t="str">
            <v>201-0001-00-0192</v>
          </cell>
          <cell r="B284" t="str">
            <v>F L O P P Y- TORUN</v>
          </cell>
        </row>
        <row r="285">
          <cell r="A285" t="str">
            <v>201-0001-00-0193</v>
          </cell>
          <cell r="B285" t="str">
            <v>KONICZYNKA - TORUN</v>
          </cell>
        </row>
        <row r="286">
          <cell r="A286" t="str">
            <v>201-0001-00-0195</v>
          </cell>
          <cell r="B286" t="str">
            <v>M E T A L E - KATOWICE</v>
          </cell>
        </row>
        <row r="287">
          <cell r="A287" t="str">
            <v>201-0001-00-0196</v>
          </cell>
          <cell r="B287" t="str">
            <v>NOVA TRADING- TORUN</v>
          </cell>
        </row>
        <row r="288">
          <cell r="A288" t="str">
            <v>201-0001-00-0197</v>
          </cell>
          <cell r="B288" t="str">
            <v>KONTRAKT KOLOR - TORUN</v>
          </cell>
        </row>
        <row r="289">
          <cell r="A289" t="str">
            <v>201-0001-00-0198</v>
          </cell>
          <cell r="B289" t="str">
            <v>G R A F T E X - TORUN</v>
          </cell>
        </row>
        <row r="290">
          <cell r="A290" t="str">
            <v>201-0001-00-0199</v>
          </cell>
          <cell r="B290" t="str">
            <v>G A M E T  - TORUN</v>
          </cell>
        </row>
        <row r="291">
          <cell r="A291" t="str">
            <v>201-0001-00-0201</v>
          </cell>
          <cell r="B291" t="str">
            <v>S E L F A - SZCZECIN</v>
          </cell>
        </row>
        <row r="292">
          <cell r="A292" t="str">
            <v>201-0001-00-0202</v>
          </cell>
          <cell r="B292" t="str">
            <v>W E R A - TORUN</v>
          </cell>
        </row>
        <row r="293">
          <cell r="A293" t="str">
            <v>201-0001-00-0203</v>
          </cell>
          <cell r="B293" t="str">
            <v>GALERIA "TOP-ART"- TORUN</v>
          </cell>
        </row>
        <row r="294">
          <cell r="A294" t="str">
            <v>201-0001-00-0206</v>
          </cell>
          <cell r="B294" t="str">
            <v>PETRO-OIL - SUCHY LAS</v>
          </cell>
        </row>
        <row r="295">
          <cell r="A295" t="str">
            <v>201-0001-00-0207</v>
          </cell>
          <cell r="B295" t="str">
            <v>WOD - TOR - TORUN</v>
          </cell>
        </row>
        <row r="296">
          <cell r="A296" t="str">
            <v>201-0001-00-0208</v>
          </cell>
          <cell r="B296" t="str">
            <v>E L R E M E T - BIALA PODLASKA</v>
          </cell>
        </row>
        <row r="297">
          <cell r="A297" t="str">
            <v>201-0001-00-0209</v>
          </cell>
          <cell r="B297" t="str">
            <v>STOMIL - BYDGOSZCZ</v>
          </cell>
        </row>
        <row r="298">
          <cell r="A298" t="str">
            <v>201-0001-00-0210</v>
          </cell>
          <cell r="B298" t="str">
            <v>STALER-MARKET- TORUN</v>
          </cell>
        </row>
        <row r="299">
          <cell r="A299" t="str">
            <v>201-0001-00-0211</v>
          </cell>
          <cell r="B299" t="str">
            <v>M A G M A - BYDGOSZCZ</v>
          </cell>
        </row>
        <row r="300">
          <cell r="A300" t="str">
            <v>201-0001-00-0212</v>
          </cell>
          <cell r="B300" t="str">
            <v>S U P O N - BYDGOSZCZ</v>
          </cell>
        </row>
        <row r="301">
          <cell r="A301" t="str">
            <v>201-0001-00-0216</v>
          </cell>
          <cell r="B301" t="str">
            <v>A S - TORUN</v>
          </cell>
        </row>
        <row r="302">
          <cell r="A302" t="str">
            <v>201-0001-00-0217</v>
          </cell>
          <cell r="B302" t="str">
            <v>POCZTA POLSKA-REJ.URZAD POCZTOWY-TORUN /MICKIEWICZA 85a/</v>
          </cell>
        </row>
        <row r="303">
          <cell r="A303" t="str">
            <v>201-0001-00-0218</v>
          </cell>
          <cell r="B303" t="str">
            <v>S T O L I C A   -WARSZAWA</v>
          </cell>
        </row>
        <row r="304">
          <cell r="A304" t="str">
            <v>201-0001-00-0219</v>
          </cell>
          <cell r="B304" t="str">
            <v>J A K U B   FHU- TORUN</v>
          </cell>
        </row>
        <row r="305">
          <cell r="A305" t="str">
            <v>201-0001-00-0220</v>
          </cell>
          <cell r="B305" t="str">
            <v>TORMIX- TORUN</v>
          </cell>
        </row>
        <row r="306">
          <cell r="A306" t="str">
            <v>201-0001-00-0221</v>
          </cell>
          <cell r="B306" t="str">
            <v>KOPERNIK /SKLEP/ - TORUN</v>
          </cell>
        </row>
        <row r="307">
          <cell r="A307" t="str">
            <v>201-0001-00-0222</v>
          </cell>
          <cell r="B307" t="str">
            <v>MIEJSKI ZARZAD DROG- TORUN</v>
          </cell>
        </row>
        <row r="308">
          <cell r="A308" t="str">
            <v>201-0001-00-0223</v>
          </cell>
          <cell r="B308" t="str">
            <v>NOVIS RECYCLING- TORUN</v>
          </cell>
        </row>
        <row r="309">
          <cell r="A309" t="str">
            <v>201-0001-00-0226</v>
          </cell>
          <cell r="B309" t="str">
            <v>SPEDPOL - WARSZAWA</v>
          </cell>
        </row>
        <row r="310">
          <cell r="A310" t="str">
            <v>201-0001-00-0227</v>
          </cell>
          <cell r="B310" t="str">
            <v>G E A N T   POLSKA- WARSZAWA</v>
          </cell>
        </row>
        <row r="311">
          <cell r="A311" t="str">
            <v>201-0001-00-0228</v>
          </cell>
          <cell r="B311" t="str">
            <v>M P K  - KIELCE</v>
          </cell>
        </row>
        <row r="312">
          <cell r="A312" t="str">
            <v>201-0001-00-0229</v>
          </cell>
          <cell r="B312" t="str">
            <v>STOMIL- KRAKOW</v>
          </cell>
        </row>
        <row r="313">
          <cell r="A313" t="str">
            <v>201-0001-00-0231</v>
          </cell>
          <cell r="B313" t="str">
            <v>COALA- TORUN</v>
          </cell>
        </row>
        <row r="314">
          <cell r="A314" t="str">
            <v>201-0001-00-0233</v>
          </cell>
          <cell r="B314" t="str">
            <v>RADMOR- GDYNIA</v>
          </cell>
        </row>
        <row r="315">
          <cell r="A315" t="str">
            <v>201-0001-00-0235</v>
          </cell>
          <cell r="B315" t="str">
            <v>OKREGOWY URZAD MIAR-BYDGOSZCZ-/podwnumery 276/</v>
          </cell>
        </row>
        <row r="316">
          <cell r="A316" t="str">
            <v>201-0001-00-0236</v>
          </cell>
          <cell r="B316" t="str">
            <v>ART-DREW- WIELEN</v>
          </cell>
        </row>
        <row r="317">
          <cell r="A317" t="str">
            <v>201-0001-00-0238</v>
          </cell>
          <cell r="B317" t="str">
            <v>SWISTOWSKI- TORUN</v>
          </cell>
        </row>
        <row r="318">
          <cell r="A318" t="str">
            <v>201-0001-00-0243</v>
          </cell>
          <cell r="B318" t="str">
            <v>UNIMETAL - ZLOTOW</v>
          </cell>
        </row>
        <row r="319">
          <cell r="A319" t="str">
            <v>201-0001-00-0244</v>
          </cell>
          <cell r="B319" t="str">
            <v>PETER RENZ</v>
          </cell>
        </row>
        <row r="320">
          <cell r="A320" t="str">
            <v>201-0001-00-0245</v>
          </cell>
          <cell r="B320" t="str">
            <v>DREWPOL- TORUN</v>
          </cell>
        </row>
        <row r="321">
          <cell r="A321" t="str">
            <v>201-0001-00-0246</v>
          </cell>
          <cell r="B321" t="str">
            <v>ZH-U  JABLONSKA- TORUN</v>
          </cell>
        </row>
        <row r="322">
          <cell r="A322" t="str">
            <v>201-0001-00-0247</v>
          </cell>
          <cell r="B322" t="str">
            <v>J E D A W I D- TORUN</v>
          </cell>
        </row>
        <row r="323">
          <cell r="A323" t="str">
            <v>201-0001-00-0248</v>
          </cell>
          <cell r="B323" t="str">
            <v>AUTO-PULS- TORUN</v>
          </cell>
        </row>
        <row r="324">
          <cell r="A324" t="str">
            <v>201-0001-00-0250</v>
          </cell>
          <cell r="B324" t="str">
            <v>U M K - TORUN</v>
          </cell>
        </row>
        <row r="325">
          <cell r="A325" t="str">
            <v>201-0001-00-0251</v>
          </cell>
          <cell r="B325" t="str">
            <v>P I X E L - BYDGOSZCZ</v>
          </cell>
        </row>
        <row r="326">
          <cell r="A326" t="str">
            <v>201-0001-00-0252</v>
          </cell>
          <cell r="B326" t="str">
            <v>A P A T O R   KS- TORUN</v>
          </cell>
        </row>
        <row r="327">
          <cell r="A327" t="str">
            <v>201-0001-00-0254</v>
          </cell>
          <cell r="B327" t="str">
            <v>TUDEN  PPHU- TORUN</v>
          </cell>
        </row>
        <row r="328">
          <cell r="A328" t="str">
            <v>201-0001-00-0255</v>
          </cell>
          <cell r="B328" t="str">
            <v>CUPRUM - BIS - TORUN</v>
          </cell>
        </row>
        <row r="329">
          <cell r="A329" t="str">
            <v>201-0001-00-0256</v>
          </cell>
          <cell r="B329" t="str">
            <v>J A M P O L - TORUN</v>
          </cell>
        </row>
        <row r="330">
          <cell r="A330" t="str">
            <v>201-0001-00-0257</v>
          </cell>
          <cell r="B330" t="str">
            <v>T U D E N  BIS- TORUN</v>
          </cell>
        </row>
        <row r="331">
          <cell r="A331" t="str">
            <v>201-0001-00-0258</v>
          </cell>
          <cell r="B331" t="str">
            <v>C E N T R A - POZNAN</v>
          </cell>
        </row>
        <row r="332">
          <cell r="A332" t="str">
            <v>201-0001-00-0259</v>
          </cell>
          <cell r="B332" t="str">
            <v>D O M P O L - GRUDZIADZ</v>
          </cell>
        </row>
        <row r="333">
          <cell r="A333" t="str">
            <v>201-0001-00-0261</v>
          </cell>
          <cell r="B333" t="str">
            <v>OFICYNA TORUNSKA-TORUN</v>
          </cell>
        </row>
        <row r="334">
          <cell r="A334" t="str">
            <v>201-0001-00-0264</v>
          </cell>
          <cell r="B334" t="str">
            <v>TANGA  KWIACIARNIA-TORUN</v>
          </cell>
        </row>
        <row r="335">
          <cell r="A335" t="str">
            <v>201-0001-00-0265</v>
          </cell>
          <cell r="B335" t="str">
            <v>NOTARIUSZ  CHYLA- TORUN</v>
          </cell>
        </row>
        <row r="336">
          <cell r="A336" t="str">
            <v>201-0001-00-0272</v>
          </cell>
          <cell r="B336" t="str">
            <v>UL - MAR - TORUN</v>
          </cell>
        </row>
        <row r="337">
          <cell r="A337" t="str">
            <v>201-0001-00-0274</v>
          </cell>
          <cell r="B337" t="str">
            <v>T I O M A N  - TORUN</v>
          </cell>
        </row>
        <row r="338">
          <cell r="A338" t="str">
            <v>201-0001-00-0275</v>
          </cell>
          <cell r="B338" t="str">
            <v>BIUROTECHNIKA - TORUN</v>
          </cell>
        </row>
        <row r="339">
          <cell r="A339" t="str">
            <v>201-0001-00-0276</v>
          </cell>
          <cell r="B339" t="str">
            <v>OBWODOWY URZAD MIAR-TORUN/podwojne numery-201/1/235/</v>
          </cell>
        </row>
        <row r="340">
          <cell r="A340" t="str">
            <v>201-0001-00-0282</v>
          </cell>
          <cell r="B340" t="str">
            <v>MM  KURIER- LUBIANKA /drugi kontrahent 445/</v>
          </cell>
        </row>
        <row r="341">
          <cell r="A341" t="str">
            <v>201-0001-00-0283</v>
          </cell>
          <cell r="B341" t="str">
            <v>POLONIT- LODZ</v>
          </cell>
        </row>
        <row r="342">
          <cell r="A342" t="str">
            <v>201-0001-00-0285</v>
          </cell>
          <cell r="B342" t="str">
            <v>Z-D INFRASTR.MIEJSKIEJ-KRAKOW/drugie konto 548/</v>
          </cell>
        </row>
        <row r="343">
          <cell r="A343" t="str">
            <v>201-0001-00-0290</v>
          </cell>
          <cell r="B343" t="str">
            <v>TORSEED- TORUN</v>
          </cell>
        </row>
        <row r="344">
          <cell r="A344" t="str">
            <v>201-0001-00-0292</v>
          </cell>
          <cell r="B344" t="str">
            <v>A S T E R I X - BYDGOSZCZ</v>
          </cell>
        </row>
        <row r="345">
          <cell r="A345" t="str">
            <v>201-0001-00-0293</v>
          </cell>
          <cell r="B345" t="str">
            <v>V I O L A - TORUN</v>
          </cell>
        </row>
        <row r="346">
          <cell r="A346" t="str">
            <v>201-0001-00-0296</v>
          </cell>
          <cell r="B346" t="str">
            <v>HUTA BANKOWA- DABROWA GORNICZA</v>
          </cell>
        </row>
        <row r="347">
          <cell r="A347" t="str">
            <v>201-0001-00-0298</v>
          </cell>
          <cell r="B347" t="str">
            <v>M P K - POZNAN</v>
          </cell>
        </row>
        <row r="348">
          <cell r="A348" t="str">
            <v>201-0001-00-0299</v>
          </cell>
          <cell r="B348" t="str">
            <v>D A R R O - TORUN</v>
          </cell>
        </row>
        <row r="349">
          <cell r="A349" t="str">
            <v>201-0001-00-0300</v>
          </cell>
          <cell r="B349" t="str">
            <v>P A M M I S - TORUN</v>
          </cell>
        </row>
        <row r="350">
          <cell r="A350" t="str">
            <v>201-0001-00-0302</v>
          </cell>
          <cell r="B350" t="str">
            <v>KRAKSERWIS - KRAK  KRAKOW</v>
          </cell>
        </row>
        <row r="351">
          <cell r="A351" t="str">
            <v>201-0001-00-0303</v>
          </cell>
          <cell r="B351" t="str">
            <v>KOPERNIK- TORUN  /sklep firmowy/</v>
          </cell>
        </row>
        <row r="352">
          <cell r="A352" t="str">
            <v>201-0001-00-0308</v>
          </cell>
          <cell r="B352" t="str">
            <v>H A R I O T - TORUN</v>
          </cell>
        </row>
        <row r="353">
          <cell r="A353" t="str">
            <v>201-0001-00-0314</v>
          </cell>
          <cell r="B353" t="str">
            <v>GOSPODARSTWO AGROTURYSTYCZNE-L.CIURUS- TORUN</v>
          </cell>
        </row>
        <row r="354">
          <cell r="A354" t="str">
            <v>201-0001-00-0315</v>
          </cell>
          <cell r="B354" t="str">
            <v>USLUGI MUZYCZNE-B.RUMINSKA- LUBICZ</v>
          </cell>
        </row>
        <row r="355">
          <cell r="A355" t="str">
            <v>201-0001-00-0316</v>
          </cell>
          <cell r="B355" t="str">
            <v>EMI  OLSZTYN</v>
          </cell>
        </row>
        <row r="356">
          <cell r="A356" t="str">
            <v>201-0001-00-0325</v>
          </cell>
          <cell r="B356" t="str">
            <v>POZARNIK- TORUN</v>
          </cell>
        </row>
        <row r="357">
          <cell r="A357" t="str">
            <v>201-0001-00-0326</v>
          </cell>
          <cell r="B357" t="str">
            <v>E U R E K A - WARSZAWA</v>
          </cell>
        </row>
        <row r="358">
          <cell r="A358" t="str">
            <v>201-0001-00-0327</v>
          </cell>
          <cell r="B358" t="str">
            <v>W O L T A N - LODZ</v>
          </cell>
        </row>
        <row r="359">
          <cell r="A359" t="str">
            <v>201-0001-00-0328</v>
          </cell>
          <cell r="B359" t="str">
            <v>P R D - TORUN</v>
          </cell>
        </row>
        <row r="360">
          <cell r="A360" t="str">
            <v>201-0001-00-0330</v>
          </cell>
          <cell r="B360" t="str">
            <v>HYDROSERWIS- TORUN</v>
          </cell>
        </row>
        <row r="361">
          <cell r="A361" t="str">
            <v>201-0001-00-0331</v>
          </cell>
          <cell r="B361" t="str">
            <v>K O L Z A M - RACIBORZ</v>
          </cell>
        </row>
        <row r="362">
          <cell r="A362" t="str">
            <v>201-0001-00-0332</v>
          </cell>
          <cell r="B362" t="str">
            <v>CHEMIA-BOMAR- SKOROGOSZCZ</v>
          </cell>
        </row>
        <row r="363">
          <cell r="A363" t="str">
            <v>201-0001-00-0335</v>
          </cell>
          <cell r="B363" t="str">
            <v>M A R G A Z- TORUN</v>
          </cell>
        </row>
        <row r="364">
          <cell r="A364" t="str">
            <v>201-0001-00-0337</v>
          </cell>
          <cell r="B364" t="str">
            <v>LAS-LAND- TORUN</v>
          </cell>
        </row>
        <row r="365">
          <cell r="A365" t="str">
            <v>201-0001-00-0338</v>
          </cell>
          <cell r="B365" t="str">
            <v>HOTEL" KOPERNIK"- TORUN</v>
          </cell>
        </row>
        <row r="366">
          <cell r="A366" t="str">
            <v>201-0001-00-0339</v>
          </cell>
          <cell r="B366" t="str">
            <v>KZN COGIFER- BYDGOSZCZ</v>
          </cell>
        </row>
        <row r="367">
          <cell r="A367" t="str">
            <v>201-0001-00-0341</v>
          </cell>
          <cell r="B367" t="str">
            <v>EMPIK-  TORUN</v>
          </cell>
        </row>
        <row r="368">
          <cell r="A368" t="str">
            <v>201-0001-00-0344</v>
          </cell>
          <cell r="B368" t="str">
            <v>INST.METEOR.I GOSP.WODNEJ- SLUPSK</v>
          </cell>
        </row>
        <row r="369">
          <cell r="A369" t="str">
            <v>201-0001-00-0346</v>
          </cell>
          <cell r="B369" t="str">
            <v>U N I K O M P -BYDGOSZCZ</v>
          </cell>
        </row>
        <row r="370">
          <cell r="A370" t="str">
            <v>201-0001-00-0348</v>
          </cell>
          <cell r="B370" t="str">
            <v>OPEK - WARSZAWA</v>
          </cell>
        </row>
        <row r="371">
          <cell r="A371" t="str">
            <v>201-0001-00-0355</v>
          </cell>
          <cell r="B371" t="str">
            <v>TEAM TPRUN</v>
          </cell>
        </row>
        <row r="372">
          <cell r="A372" t="str">
            <v>201-0001-00-0363</v>
          </cell>
          <cell r="B372" t="str">
            <v>puste</v>
          </cell>
        </row>
        <row r="373">
          <cell r="A373" t="str">
            <v>201-0001-00-0365</v>
          </cell>
          <cell r="B373" t="str">
            <v>INSTYTUT TRANSPORTU SAMOCHODOWEGO- WARSZAWA</v>
          </cell>
        </row>
        <row r="374">
          <cell r="A374" t="str">
            <v>201-0001-00-0372</v>
          </cell>
          <cell r="B374" t="str">
            <v>PKP PRZEWOZY PASAZERSKIE-W-WAO/BYDGOSZCZZ</v>
          </cell>
        </row>
        <row r="375">
          <cell r="A375" t="str">
            <v>201-0001-00-0373</v>
          </cell>
          <cell r="B375" t="str">
            <v>URAZD MIASTA TORUNIA</v>
          </cell>
        </row>
        <row r="376">
          <cell r="A376" t="str">
            <v>201-0001-00-0376</v>
          </cell>
          <cell r="B376" t="str">
            <v>TACHO</v>
          </cell>
        </row>
        <row r="377">
          <cell r="A377" t="str">
            <v>201-0001-00-0381</v>
          </cell>
          <cell r="B377" t="str">
            <v>INST.GOSP.PRZESTRZ.I KOMUNALNEJ</v>
          </cell>
        </row>
        <row r="378">
          <cell r="A378" t="str">
            <v>201-0001-00-0382</v>
          </cell>
          <cell r="B378" t="str">
            <v>POLMO- KWIDZYN</v>
          </cell>
        </row>
        <row r="379">
          <cell r="A379" t="str">
            <v>201-0001-00-0387</v>
          </cell>
          <cell r="B379" t="str">
            <v>WUTEH SA</v>
          </cell>
        </row>
        <row r="380">
          <cell r="A380" t="str">
            <v>201-0001-00-0389</v>
          </cell>
          <cell r="B380" t="str">
            <v>M E G A Z E C - TORUN</v>
          </cell>
        </row>
        <row r="381">
          <cell r="A381" t="str">
            <v>201-0001-00-0391</v>
          </cell>
          <cell r="B381" t="str">
            <v>WARSZTATY SZKOLNE ZESP.SZKOL MECHi XIII  LO-TORUN</v>
          </cell>
        </row>
        <row r="382">
          <cell r="A382" t="str">
            <v>201-0001-00-0399</v>
          </cell>
          <cell r="B382" t="str">
            <v>K O N K R E T -  TORUN</v>
          </cell>
        </row>
        <row r="383">
          <cell r="A383" t="str">
            <v>201-0001-00-0401</v>
          </cell>
          <cell r="B383" t="str">
            <v>SIODEMKA- WARSZAWA</v>
          </cell>
        </row>
        <row r="384">
          <cell r="A384" t="str">
            <v>201-0001-00-0402</v>
          </cell>
          <cell r="B384" t="str">
            <v>PROMECH- TOEUN</v>
          </cell>
        </row>
        <row r="385">
          <cell r="A385" t="str">
            <v>201-0001-00-0406</v>
          </cell>
          <cell r="B385" t="str">
            <v>ZU KASPEREK</v>
          </cell>
        </row>
        <row r="386">
          <cell r="A386" t="str">
            <v>201-0001-00-0408</v>
          </cell>
          <cell r="B386" t="str">
            <v>L E M M A - KRAKOW</v>
          </cell>
        </row>
        <row r="387">
          <cell r="A387" t="str">
            <v>201-0001-00-0409</v>
          </cell>
          <cell r="B387" t="str">
            <v>SOT  GUMY- SZCZECIN</v>
          </cell>
        </row>
        <row r="388">
          <cell r="A388" t="str">
            <v>201-0001-00-0410</v>
          </cell>
          <cell r="B388" t="str">
            <v>MTP POZNAN</v>
          </cell>
        </row>
        <row r="389">
          <cell r="A389" t="str">
            <v>201-0001-00-0413</v>
          </cell>
          <cell r="B389" t="str">
            <v>M P K - WROCLAW</v>
          </cell>
        </row>
        <row r="390">
          <cell r="A390" t="str">
            <v>201-0001-00-0416</v>
          </cell>
          <cell r="B390" t="str">
            <v>LEMAR  TELE-KOM- TORUN</v>
          </cell>
        </row>
        <row r="391">
          <cell r="A391" t="str">
            <v>201-0001-00-0420</v>
          </cell>
          <cell r="B391" t="str">
            <v>Z-D KOMINIARSKI-KONCZYKOWSKI- TORUN</v>
          </cell>
        </row>
        <row r="392">
          <cell r="A392" t="str">
            <v>201-0001-00-0428</v>
          </cell>
          <cell r="B392" t="str">
            <v>OSR.SZKOL.IZBY SKARB.-BYDGOSZCZ/drugi kontr462/</v>
          </cell>
        </row>
        <row r="393">
          <cell r="A393" t="str">
            <v>201-0001-00-0432</v>
          </cell>
          <cell r="B393" t="str">
            <v>AUTO - FRELIK- TORUN</v>
          </cell>
        </row>
        <row r="394">
          <cell r="A394" t="str">
            <v>201-0001-00-0435</v>
          </cell>
          <cell r="B394" t="str">
            <v>E L T I N - SZCZECINN</v>
          </cell>
        </row>
        <row r="395">
          <cell r="A395" t="str">
            <v>201-0001-00-0437</v>
          </cell>
          <cell r="B395" t="str">
            <v>NOWOSCI- TORUN</v>
          </cell>
        </row>
        <row r="396">
          <cell r="A396" t="str">
            <v>201-0001-00-0439</v>
          </cell>
          <cell r="B396" t="str">
            <v>TEXIM</v>
          </cell>
        </row>
        <row r="397">
          <cell r="A397" t="str">
            <v>201-0001-00-0445</v>
          </cell>
          <cell r="B397" t="str">
            <v>MM  KURIER- LUBIANKA- /drugi kontrahent 282/</v>
          </cell>
        </row>
        <row r="398">
          <cell r="A398" t="str">
            <v>201-0001-00-0452</v>
          </cell>
          <cell r="B398" t="str">
            <v>ELEKTRO-TECH- TORUN</v>
          </cell>
        </row>
        <row r="399">
          <cell r="A399" t="str">
            <v>201-0001-00-0453</v>
          </cell>
          <cell r="B399" t="str">
            <v>AUTO-PARTNER- TORUN</v>
          </cell>
        </row>
        <row r="400">
          <cell r="A400" t="str">
            <v>201-0001-00-0462</v>
          </cell>
          <cell r="B400" t="str">
            <v>OSR.SZKOL.IZBY SKARBOWEJ-BYDGOSZCZ/drugi kontr428/</v>
          </cell>
        </row>
        <row r="401">
          <cell r="A401" t="str">
            <v>201-0001-00-0463</v>
          </cell>
          <cell r="B401" t="str">
            <v>AS/TORUN- IMPRESARIAT ART.-J.LIPINSKI- TORUN</v>
          </cell>
        </row>
        <row r="402">
          <cell r="A402" t="str">
            <v>201-0001-00-0464</v>
          </cell>
          <cell r="B402" t="str">
            <v>MIEJ.PRZEDS.KOM.TRAMWAJOWEJ-KATOWICE</v>
          </cell>
        </row>
        <row r="403">
          <cell r="A403" t="str">
            <v>201-0001-00-0465</v>
          </cell>
          <cell r="B403" t="str">
            <v>KRAJOWA IZBA BIEGLYCH REWIDENTOW-WARSZAWA</v>
          </cell>
        </row>
        <row r="404">
          <cell r="A404" t="str">
            <v>201-0001-00-0466</v>
          </cell>
          <cell r="B404" t="str">
            <v>KOM.MIEJ.P S P- TORUN/drugie konto 524/</v>
          </cell>
        </row>
        <row r="405">
          <cell r="A405" t="str">
            <v>201-0001-00-0478</v>
          </cell>
          <cell r="B405" t="str">
            <v>DROGERIA IM TORUN</v>
          </cell>
        </row>
        <row r="406">
          <cell r="A406" t="str">
            <v>201-0001-00-0482</v>
          </cell>
          <cell r="B406" t="str">
            <v>TURPAL- TURZNO</v>
          </cell>
        </row>
        <row r="407">
          <cell r="A407" t="str">
            <v>201-0001-00-0498</v>
          </cell>
          <cell r="B407" t="str">
            <v>R &amp; G - MIELEC</v>
          </cell>
        </row>
        <row r="408">
          <cell r="A408" t="str">
            <v>201-0001-00-0504</v>
          </cell>
          <cell r="B408" t="str">
            <v>A R S E N - PABIANICE/LODZ//</v>
          </cell>
        </row>
        <row r="409">
          <cell r="A409" t="str">
            <v>201-0001-00-0508</v>
          </cell>
          <cell r="B409" t="str">
            <v>SM "NA SKARPIE"-TORUN</v>
          </cell>
        </row>
        <row r="410">
          <cell r="A410" t="str">
            <v>201-0001-00-0510</v>
          </cell>
          <cell r="B410" t="str">
            <v>O P O N Y .pl SA -MROCZA /dawniej SOWKAM/</v>
          </cell>
        </row>
        <row r="411">
          <cell r="A411" t="str">
            <v>201-0001-00-0515</v>
          </cell>
          <cell r="B411" t="str">
            <v>UNIBAX- TORUN</v>
          </cell>
        </row>
        <row r="412">
          <cell r="A412" t="str">
            <v>201-0001-00-0517</v>
          </cell>
          <cell r="B412" t="str">
            <v>Z D Z  - TORUN</v>
          </cell>
        </row>
        <row r="413">
          <cell r="A413" t="str">
            <v>201-0001-00-0525</v>
          </cell>
          <cell r="B413" t="str">
            <v>PPHU "AUTO-LINKI"   TORUN</v>
          </cell>
        </row>
        <row r="414">
          <cell r="A414" t="str">
            <v>201-0001-00-0530</v>
          </cell>
          <cell r="B414" t="str">
            <v>AUTO-SPRZET KRAKOW</v>
          </cell>
        </row>
        <row r="415">
          <cell r="A415" t="str">
            <v>201-0001-00-0534</v>
          </cell>
          <cell r="B415" t="str">
            <v>PROXIMA</v>
          </cell>
        </row>
        <row r="416">
          <cell r="A416" t="str">
            <v>201-0001-00-0537</v>
          </cell>
          <cell r="B416" t="str">
            <v>MAK  SP.Z O.O.   TORUN</v>
          </cell>
        </row>
        <row r="417">
          <cell r="A417" t="str">
            <v>201-0001-00-0540</v>
          </cell>
          <cell r="B417" t="str">
            <v>EURO-WKRET TORUN</v>
          </cell>
        </row>
        <row r="418">
          <cell r="A418" t="str">
            <v>201-0001-00-0544</v>
          </cell>
          <cell r="B418" t="str">
            <v>L E C H P O L -  WROCLAW</v>
          </cell>
        </row>
        <row r="419">
          <cell r="A419" t="str">
            <v>201-0001-00-0547</v>
          </cell>
          <cell r="B419" t="str">
            <v>XERBIOL TORUN</v>
          </cell>
        </row>
        <row r="420">
          <cell r="A420" t="str">
            <v>201-0001-00-0554</v>
          </cell>
          <cell r="B420" t="str">
            <v>K O L M E T -  WROCLAW</v>
          </cell>
        </row>
        <row r="421">
          <cell r="A421" t="str">
            <v>201-0001-00-0555</v>
          </cell>
          <cell r="B421" t="str">
            <v>M A R G O T -  TORUN</v>
          </cell>
        </row>
        <row r="422">
          <cell r="A422" t="str">
            <v>201-0001-00-0560</v>
          </cell>
          <cell r="B422" t="str">
            <v>MARTEL II TORUN</v>
          </cell>
        </row>
        <row r="423">
          <cell r="A423" t="str">
            <v>201-0001-00-0572</v>
          </cell>
          <cell r="B423" t="str">
            <v>THYSSENKRUPP-KRAKOW</v>
          </cell>
        </row>
        <row r="424">
          <cell r="A424" t="str">
            <v>201-0001-00-0575</v>
          </cell>
          <cell r="B424" t="str">
            <v>KROMISS CZESTOCHOWA</v>
          </cell>
        </row>
        <row r="425">
          <cell r="A425" t="str">
            <v>201-0001-00-0578</v>
          </cell>
          <cell r="B425" t="str">
            <v>IMPULS FH TORUN</v>
          </cell>
        </row>
        <row r="426">
          <cell r="A426" t="str">
            <v>201-0001-00-0580</v>
          </cell>
          <cell r="B426" t="str">
            <v>TOP-PROJEKT- WROCLAW</v>
          </cell>
        </row>
        <row r="427">
          <cell r="A427" t="str">
            <v>201-0001-00-0584</v>
          </cell>
          <cell r="B427" t="str">
            <v>AUTOCENTRUM- MIELEC</v>
          </cell>
        </row>
        <row r="428">
          <cell r="A428" t="str">
            <v>201-0001-00-0585</v>
          </cell>
          <cell r="B428" t="str">
            <v>XXXX</v>
          </cell>
        </row>
        <row r="429">
          <cell r="A429" t="str">
            <v>201-0001-00-0586</v>
          </cell>
          <cell r="B429" t="str">
            <v>OST GROMADA HOTEL TORUN</v>
          </cell>
        </row>
        <row r="430">
          <cell r="A430" t="str">
            <v>201-0001-00-0591</v>
          </cell>
          <cell r="B430" t="str">
            <v>FAMOR BYDGOSZCZ</v>
          </cell>
        </row>
        <row r="431">
          <cell r="A431" t="str">
            <v>201-0001-00-0606</v>
          </cell>
          <cell r="B431" t="str">
            <v>MEGA-TOOLS S.C.</v>
          </cell>
        </row>
        <row r="432">
          <cell r="A432" t="str">
            <v>201-0001-00-0607</v>
          </cell>
          <cell r="B432" t="str">
            <v>K - 1</v>
          </cell>
        </row>
        <row r="433">
          <cell r="A433" t="str">
            <v>201-0001-00-0615</v>
          </cell>
          <cell r="B433" t="str">
            <v>KANCELARIA PRAWNICZA-POKSINSKI</v>
          </cell>
        </row>
        <row r="434">
          <cell r="A434" t="str">
            <v>201-0001-00-0616</v>
          </cell>
          <cell r="B434" t="str">
            <v>C O N C E P T - TORUN</v>
          </cell>
        </row>
        <row r="435">
          <cell r="A435" t="str">
            <v>201-0001-00-0631</v>
          </cell>
          <cell r="B435" t="str">
            <v>M O T T O M -  TORUN</v>
          </cell>
        </row>
        <row r="436">
          <cell r="A436" t="str">
            <v>201-0001-00-0639</v>
          </cell>
          <cell r="B436" t="str">
            <v>KOLCHIN   ZPCh.- MALBORK</v>
          </cell>
        </row>
        <row r="437">
          <cell r="A437" t="str">
            <v>201-0001-00-0643</v>
          </cell>
          <cell r="B437" t="str">
            <v>STER</v>
          </cell>
        </row>
        <row r="438">
          <cell r="A438" t="str">
            <v>201-0001-00-0647</v>
          </cell>
          <cell r="B438" t="str">
            <v>MAGA-TECH TORUN</v>
          </cell>
        </row>
        <row r="439">
          <cell r="A439" t="str">
            <v>201-0001-00-0648</v>
          </cell>
          <cell r="B439" t="str">
            <v>EM-TECH TORUN</v>
          </cell>
        </row>
        <row r="440">
          <cell r="A440" t="str">
            <v>201-0001-00-0661</v>
          </cell>
          <cell r="B440" t="str">
            <v>HUROWNIA PAPIERNICZA-JANOWSKI-TORUN</v>
          </cell>
        </row>
        <row r="441">
          <cell r="A441" t="str">
            <v>201-0001-00-0665</v>
          </cell>
          <cell r="B441" t="str">
            <v>S I L W E R - LODZ</v>
          </cell>
        </row>
        <row r="442">
          <cell r="A442" t="str">
            <v>201-0001-00-0667</v>
          </cell>
          <cell r="B442" t="str">
            <v>LASERLINE-TORUN</v>
          </cell>
        </row>
        <row r="443">
          <cell r="A443" t="str">
            <v>201-0001-00-0668</v>
          </cell>
          <cell r="B443" t="str">
            <v>SKLEP PKS - TORUN</v>
          </cell>
        </row>
        <row r="444">
          <cell r="A444" t="str">
            <v>201-0001-00-0678</v>
          </cell>
          <cell r="B444" t="str">
            <v>POLSKA  IZBA PALIW W-WA</v>
          </cell>
        </row>
        <row r="445">
          <cell r="A445" t="str">
            <v>201-0001-00-0684</v>
          </cell>
          <cell r="B445" t="str">
            <v>puste</v>
          </cell>
        </row>
        <row r="446">
          <cell r="A446" t="str">
            <v>201-0001-00-0685</v>
          </cell>
          <cell r="B446" t="str">
            <v>M A N</v>
          </cell>
        </row>
        <row r="447">
          <cell r="A447" t="str">
            <v>201-0001-00-0687</v>
          </cell>
          <cell r="B447" t="str">
            <v>M E T A L E X- TORUN</v>
          </cell>
        </row>
        <row r="448">
          <cell r="A448" t="str">
            <v>201-0001-00-0688</v>
          </cell>
          <cell r="B448" t="str">
            <v>T R Y T O N - TORUN</v>
          </cell>
        </row>
        <row r="449">
          <cell r="A449" t="str">
            <v>201-0001-00-0689</v>
          </cell>
          <cell r="B449" t="str">
            <v>CONTRACT- POZNAN</v>
          </cell>
        </row>
        <row r="450">
          <cell r="A450" t="str">
            <v>201-0001-00-0696</v>
          </cell>
          <cell r="B450" t="str">
            <v>puste</v>
          </cell>
        </row>
        <row r="451">
          <cell r="A451" t="str">
            <v>201-0001-00-0699</v>
          </cell>
          <cell r="B451" t="str">
            <v>PKP INTERCITY - WARSZAWA</v>
          </cell>
        </row>
        <row r="452">
          <cell r="A452" t="str">
            <v>201-0001-00-0708</v>
          </cell>
          <cell r="B452" t="str">
            <v>POLSKA IZBA PALIW PLYNNYCH W-WA</v>
          </cell>
        </row>
        <row r="453">
          <cell r="A453" t="str">
            <v>201-0001-00-0714</v>
          </cell>
          <cell r="B453" t="str">
            <v>EV-MET- TORUN</v>
          </cell>
        </row>
        <row r="454">
          <cell r="A454" t="str">
            <v>201-0001-00-0722</v>
          </cell>
          <cell r="B454" t="str">
            <v>USLUGI SLUSARSKIE, HANDEL S.KULASZEWSKI  TORUN</v>
          </cell>
        </row>
        <row r="455">
          <cell r="A455" t="str">
            <v>201-0001-00-0726</v>
          </cell>
          <cell r="B455" t="str">
            <v>KANGAROO  PW- TORUN</v>
          </cell>
        </row>
        <row r="456">
          <cell r="A456" t="str">
            <v>201-0001-00-0727</v>
          </cell>
          <cell r="B456" t="str">
            <v>JAWI  PHU-TORUN /sprzatanie taboru/</v>
          </cell>
        </row>
        <row r="457">
          <cell r="A457" t="str">
            <v>201-0001-00-0729</v>
          </cell>
          <cell r="B457" t="str">
            <v>C A R I T A S -TORUN</v>
          </cell>
        </row>
        <row r="458">
          <cell r="A458" t="str">
            <v>201-0001-00-0739</v>
          </cell>
          <cell r="B458" t="str">
            <v>ILAWSKIE Z-DY REM.SILNIKOW-ILAWA/201/1/22/</v>
          </cell>
        </row>
        <row r="459">
          <cell r="A459" t="str">
            <v>201-0001-00-0743</v>
          </cell>
          <cell r="B459" t="str">
            <v>EKOSYSTEM GRUDZIADZ</v>
          </cell>
        </row>
        <row r="460">
          <cell r="A460" t="str">
            <v>201-0001-00-0745</v>
          </cell>
          <cell r="B460" t="str">
            <v>BIURO PLUS-HURT.PAPIERNICZE JANOWSCY</v>
          </cell>
        </row>
        <row r="461">
          <cell r="A461" t="str">
            <v>201-0001-00-0746</v>
          </cell>
          <cell r="B461" t="str">
            <v>HURTOZBYT- TORUN</v>
          </cell>
        </row>
        <row r="462">
          <cell r="A462" t="str">
            <v>201-0001-00-0747</v>
          </cell>
          <cell r="B462" t="str">
            <v>TOR.STOWARZ.POMOCY SZKOLE-TORUN</v>
          </cell>
        </row>
        <row r="463">
          <cell r="A463" t="str">
            <v>201-0001-00-0753</v>
          </cell>
          <cell r="B463" t="str">
            <v>TR.CIEZ.MALON</v>
          </cell>
        </row>
        <row r="464">
          <cell r="A464" t="str">
            <v>201-0001-00-0754</v>
          </cell>
          <cell r="B464" t="str">
            <v>PZL MIELEC WYTWORNIA SILNIKOW</v>
          </cell>
        </row>
        <row r="465">
          <cell r="A465" t="str">
            <v>201-0001-00-0760</v>
          </cell>
          <cell r="B465" t="str">
            <v>OBI- TORUN</v>
          </cell>
        </row>
        <row r="466">
          <cell r="A466" t="str">
            <v>201-0001-00-0761</v>
          </cell>
          <cell r="B466" t="str">
            <v>U N I T E D- TORUN</v>
          </cell>
        </row>
        <row r="467">
          <cell r="A467" t="str">
            <v>201-0001-00-0769</v>
          </cell>
          <cell r="B467" t="str">
            <v>M O R S - GDYNIA</v>
          </cell>
        </row>
        <row r="468">
          <cell r="A468" t="str">
            <v>201-0001-00-0771</v>
          </cell>
          <cell r="B468" t="str">
            <v>AD-EKO CZESTOCHOWA</v>
          </cell>
        </row>
        <row r="469">
          <cell r="A469" t="str">
            <v>201-0001-00-0778</v>
          </cell>
          <cell r="B469" t="str">
            <v>FAR   C.RADZISLAWSKI</v>
          </cell>
        </row>
        <row r="470">
          <cell r="A470" t="str">
            <v>201-0001-00-0783</v>
          </cell>
          <cell r="B470" t="str">
            <v>ASO DIESEL KROTOSZYN</v>
          </cell>
        </row>
        <row r="471">
          <cell r="A471" t="str">
            <v>201-0001-00-0786</v>
          </cell>
          <cell r="B471" t="str">
            <v>NORMFEST</v>
          </cell>
        </row>
        <row r="472">
          <cell r="A472" t="str">
            <v>201-0001-00-0794</v>
          </cell>
          <cell r="B472" t="str">
            <v>CEG-TOR  K.SZUBIERAJSKI</v>
          </cell>
        </row>
        <row r="473">
          <cell r="A473" t="str">
            <v>201-0001-00-0795</v>
          </cell>
          <cell r="B473" t="str">
            <v>UPOS  SYSTEM</v>
          </cell>
        </row>
        <row r="474">
          <cell r="A474" t="str">
            <v>201-0001-00-0812</v>
          </cell>
          <cell r="B474" t="str">
            <v>JAAN TORUN</v>
          </cell>
        </row>
        <row r="475">
          <cell r="A475" t="str">
            <v>201-0001-00-0818</v>
          </cell>
          <cell r="B475" t="str">
            <v>WOTUiW - TORUN</v>
          </cell>
        </row>
        <row r="476">
          <cell r="A476" t="str">
            <v>201-0001-00-0824</v>
          </cell>
          <cell r="B476" t="str">
            <v>FASKO  FH-G- TORUN</v>
          </cell>
        </row>
        <row r="477">
          <cell r="A477" t="str">
            <v>201-0001-00-0829</v>
          </cell>
          <cell r="B477" t="str">
            <v>T A D M A R - TORUN</v>
          </cell>
        </row>
        <row r="478">
          <cell r="A478" t="str">
            <v>201-0001-00-0832</v>
          </cell>
          <cell r="B478" t="str">
            <v>PLASTSERWIS  S.C.- TORUN</v>
          </cell>
        </row>
        <row r="479">
          <cell r="A479" t="str">
            <v>201-0001-00-0835</v>
          </cell>
          <cell r="B479" t="str">
            <v>GUDRUK TORUN</v>
          </cell>
        </row>
        <row r="480">
          <cell r="A480" t="str">
            <v>201-0001-00-0836</v>
          </cell>
          <cell r="B480" t="str">
            <v>TRANSPORTOWY DOZOR TWCHNICZNY-WARSZAWA</v>
          </cell>
        </row>
        <row r="481">
          <cell r="A481" t="str">
            <v>201-0001-00-0842</v>
          </cell>
          <cell r="B481" t="str">
            <v>LAROY-MERLIN - TORUN</v>
          </cell>
        </row>
        <row r="482">
          <cell r="A482" t="str">
            <v>201-0001-00-0847</v>
          </cell>
          <cell r="B482" t="str">
            <v>OFICYNA  MODRAKOWSKI A-TORUN</v>
          </cell>
        </row>
        <row r="483">
          <cell r="A483" t="str">
            <v>201-0001-00-0851</v>
          </cell>
          <cell r="B483" t="str">
            <v>AUTOSTER-TORUN</v>
          </cell>
        </row>
        <row r="484">
          <cell r="A484" t="str">
            <v>201-0001-00-0854</v>
          </cell>
          <cell r="B484" t="str">
            <v>K A R W I D - TORUN</v>
          </cell>
        </row>
        <row r="485">
          <cell r="A485" t="str">
            <v>201-0001-00-0855</v>
          </cell>
          <cell r="B485" t="str">
            <v>J A R E X S - LEGNICA</v>
          </cell>
        </row>
        <row r="486">
          <cell r="A486" t="str">
            <v>201-0001-00-0862</v>
          </cell>
          <cell r="B486" t="str">
            <v>ELEKTROSZCZOTKI</v>
          </cell>
        </row>
        <row r="487">
          <cell r="A487" t="str">
            <v>201-0001-00-0876</v>
          </cell>
          <cell r="B487" t="str">
            <v>UNIPRAL - TORUN</v>
          </cell>
        </row>
        <row r="488">
          <cell r="A488" t="str">
            <v>201-0001-00-0878</v>
          </cell>
          <cell r="B488" t="str">
            <v>TORIMPEX TRADE TORUN SKLEPK KOPERNIK TORUN</v>
          </cell>
        </row>
        <row r="489">
          <cell r="A489" t="str">
            <v>201-0001-00-0888</v>
          </cell>
          <cell r="B489" t="str">
            <v>LABOTEST TORUN</v>
          </cell>
        </row>
        <row r="490">
          <cell r="A490" t="str">
            <v>201-0001-00-0891</v>
          </cell>
          <cell r="B490" t="str">
            <v>H-MERCURE HELIOS</v>
          </cell>
        </row>
        <row r="491">
          <cell r="A491" t="str">
            <v>201-0001-00-0905</v>
          </cell>
          <cell r="B491" t="str">
            <v>POLO- CIECHOCINEK</v>
          </cell>
        </row>
        <row r="492">
          <cell r="A492" t="str">
            <v>201-0001-00-0910</v>
          </cell>
          <cell r="B492" t="str">
            <v>STAL PROJEKT</v>
          </cell>
        </row>
        <row r="493">
          <cell r="A493" t="str">
            <v>201-0001-00-0911</v>
          </cell>
          <cell r="B493" t="str">
            <v>puste</v>
          </cell>
        </row>
        <row r="494">
          <cell r="A494" t="str">
            <v>201-0001-00-0916</v>
          </cell>
          <cell r="B494" t="str">
            <v>WSK KRAKOW</v>
          </cell>
        </row>
        <row r="495">
          <cell r="A495" t="str">
            <v>201-0001-00-0918</v>
          </cell>
          <cell r="B495" t="str">
            <v>SIGMA TORUN</v>
          </cell>
        </row>
        <row r="496">
          <cell r="A496" t="str">
            <v>201-0001-00-0919</v>
          </cell>
          <cell r="B496" t="str">
            <v>SYSTEMM - WROCLAW</v>
          </cell>
        </row>
        <row r="497">
          <cell r="A497" t="str">
            <v>201-0001-00-0922</v>
          </cell>
          <cell r="B497" t="str">
            <v>LABORATORIUM OCHRONY SRODOWISKAPRACY  BYDGOSZCZ</v>
          </cell>
        </row>
        <row r="498">
          <cell r="A498" t="str">
            <v>201-0001-00-0930</v>
          </cell>
          <cell r="B498" t="str">
            <v>WRC  TORUN</v>
          </cell>
        </row>
        <row r="499">
          <cell r="A499" t="str">
            <v>201-0001-00-0935</v>
          </cell>
          <cell r="B499" t="str">
            <v>IGPIK WARSZAWA</v>
          </cell>
        </row>
        <row r="500">
          <cell r="A500" t="str">
            <v>201-0001-00-0941</v>
          </cell>
          <cell r="B500" t="str">
            <v>TBSOLUTION  WARSZAWA</v>
          </cell>
        </row>
        <row r="501">
          <cell r="A501" t="str">
            <v>201-0001-00-0943</v>
          </cell>
          <cell r="B501" t="str">
            <v>TORITAL SP. Z O.O.</v>
          </cell>
        </row>
        <row r="502">
          <cell r="A502" t="str">
            <v>201-0001-00-0945</v>
          </cell>
          <cell r="B502" t="str">
            <v>TORUNSKIE STOW.POMOCY SZKOLE-TORUN</v>
          </cell>
        </row>
        <row r="503">
          <cell r="A503" t="str">
            <v>201-0001-00-0947</v>
          </cell>
          <cell r="B503" t="str">
            <v>FAST BTH W-WA</v>
          </cell>
        </row>
        <row r="504">
          <cell r="A504" t="str">
            <v>201-0001-00-0949</v>
          </cell>
          <cell r="B504" t="str">
            <v>NORD-TRUCK- TORUN</v>
          </cell>
        </row>
        <row r="505">
          <cell r="A505" t="str">
            <v>201-0001-00-0950</v>
          </cell>
          <cell r="B505" t="str">
            <v>GRAF-ART- LUBLIN</v>
          </cell>
        </row>
        <row r="506">
          <cell r="A506" t="str">
            <v>201-0001-00-0951</v>
          </cell>
          <cell r="B506" t="str">
            <v>METAL-TRADE- WLOCLAWEK</v>
          </cell>
        </row>
        <row r="507">
          <cell r="A507" t="str">
            <v>201-0001-00-0969</v>
          </cell>
          <cell r="B507" t="str">
            <v>HL DISPLAY</v>
          </cell>
        </row>
        <row r="508">
          <cell r="A508" t="str">
            <v>201-0001-00-0974</v>
          </cell>
          <cell r="B508" t="str">
            <v>LOGONET BYDGOSZCZ</v>
          </cell>
        </row>
        <row r="509">
          <cell r="A509" t="str">
            <v>201-0001-00-0980</v>
          </cell>
          <cell r="B509" t="str">
            <v>P O L Y F R O L - POZNAN</v>
          </cell>
        </row>
        <row r="510">
          <cell r="A510" t="str">
            <v>201-0001-00-0986</v>
          </cell>
          <cell r="B510" t="str">
            <v>ROZTOCZE</v>
          </cell>
        </row>
        <row r="511">
          <cell r="A511" t="str">
            <v>201-0001-00-0987</v>
          </cell>
          <cell r="B511" t="str">
            <v>R A W A G - RAWICZ</v>
          </cell>
        </row>
        <row r="512">
          <cell r="A512" t="str">
            <v>201-0001-00-0989</v>
          </cell>
          <cell r="B512" t="str">
            <v>SERWO-AUTOMATYKA</v>
          </cell>
        </row>
        <row r="513">
          <cell r="A513" t="str">
            <v>201-0001-00-0995</v>
          </cell>
          <cell r="B513" t="str">
            <v>STEMMANN POLSKA - KATY WROCLAWSKIE</v>
          </cell>
        </row>
        <row r="514">
          <cell r="A514" t="str">
            <v>201-0001-00-0996</v>
          </cell>
          <cell r="B514" t="str">
            <v>KLUCZYK</v>
          </cell>
        </row>
        <row r="515">
          <cell r="A515" t="str">
            <v>201-0001-00-0999</v>
          </cell>
          <cell r="B515" t="str">
            <v>KOPEL LIGHT  TORUN</v>
          </cell>
        </row>
        <row r="516">
          <cell r="A516" t="str">
            <v>201-0001-00-1002</v>
          </cell>
          <cell r="B516" t="str">
            <v>W E K S E  L  ZGIERZ</v>
          </cell>
        </row>
        <row r="517">
          <cell r="A517" t="str">
            <v>201-0001-00-1005</v>
          </cell>
          <cell r="B517" t="str">
            <v>ENERGGA OBROT SA-TORUN/M-C 07/07 NA KONTR201/1/5i 50</v>
          </cell>
        </row>
        <row r="518">
          <cell r="A518" t="str">
            <v>201-0001-00-1006</v>
          </cell>
          <cell r="B518" t="str">
            <v>"K-1" ZU-H- TORUN</v>
          </cell>
        </row>
        <row r="519">
          <cell r="A519" t="str">
            <v>201-0001-00-1007</v>
          </cell>
          <cell r="B519" t="str">
            <v>MODERTRANS - POZNAN</v>
          </cell>
        </row>
        <row r="520">
          <cell r="A520" t="str">
            <v>201-0001-00-1008</v>
          </cell>
          <cell r="B520" t="str">
            <v>ARTEL</v>
          </cell>
        </row>
        <row r="521">
          <cell r="A521" t="str">
            <v>201-0001-00-1009</v>
          </cell>
          <cell r="B521" t="str">
            <v>SUDER &amp; SUDER - KRAKOW</v>
          </cell>
        </row>
        <row r="522">
          <cell r="A522" t="str">
            <v>201-0001-00-1010</v>
          </cell>
          <cell r="B522" t="str">
            <v>VEOLIA  TRANSPPORT - TORUN</v>
          </cell>
        </row>
        <row r="523">
          <cell r="A523" t="str">
            <v>201-0001-00-1012</v>
          </cell>
          <cell r="B523" t="str">
            <v>PAK TORUN</v>
          </cell>
        </row>
        <row r="524">
          <cell r="A524" t="str">
            <v>201-0001-00-1024</v>
          </cell>
          <cell r="B524" t="str">
            <v>CENTROSTAL HANDEL- TORUN</v>
          </cell>
        </row>
        <row r="525">
          <cell r="A525" t="str">
            <v>201-0001-00-1026</v>
          </cell>
          <cell r="B525" t="str">
            <v>COGIFER  KOL.Z-DY NAWIERZCHNIOWE-BYDGOSZCZ</v>
          </cell>
        </row>
        <row r="526">
          <cell r="A526" t="str">
            <v>201-0001-00-1027</v>
          </cell>
          <cell r="B526" t="str">
            <v>FHU  RENOVA - TORUN</v>
          </cell>
        </row>
        <row r="527">
          <cell r="A527" t="str">
            <v>201-0001-00-1028</v>
          </cell>
          <cell r="B527" t="str">
            <v>TOOLMET - TORUN</v>
          </cell>
        </row>
        <row r="528">
          <cell r="A528" t="str">
            <v>201-0001-00-1033</v>
          </cell>
          <cell r="B528" t="str">
            <v>BELPLA BIALYSTOK</v>
          </cell>
        </row>
        <row r="529">
          <cell r="A529" t="str">
            <v>201-0001-00-1034</v>
          </cell>
          <cell r="B529" t="str">
            <v>EXPRESMEDIA BYDGOSZCZ</v>
          </cell>
        </row>
        <row r="530">
          <cell r="A530" t="str">
            <v>201-0001-00-1036</v>
          </cell>
          <cell r="B530" t="str">
            <v>GALTEX</v>
          </cell>
        </row>
        <row r="531">
          <cell r="A531" t="str">
            <v>201-0001-00-1040</v>
          </cell>
          <cell r="B531" t="str">
            <v>Z&amp;Z AUTO ZLOMANCZUK - TORUN</v>
          </cell>
        </row>
        <row r="532">
          <cell r="A532" t="str">
            <v>201-0001-00-1042</v>
          </cell>
          <cell r="B532" t="str">
            <v>EBOSTON-GOLANCZ</v>
          </cell>
        </row>
        <row r="533">
          <cell r="A533" t="str">
            <v>201-0001-00-1043</v>
          </cell>
          <cell r="B533" t="str">
            <v>JAN TARAPATA HCzZ -TUSZOW NARODOWY 3</v>
          </cell>
        </row>
        <row r="534">
          <cell r="A534" t="str">
            <v>201-0001-00-1044</v>
          </cell>
          <cell r="B534" t="str">
            <v>PWR"RUNOTEX" SA- KALISZ</v>
          </cell>
        </row>
        <row r="535">
          <cell r="A535" t="str">
            <v>201-0001-00-1045</v>
          </cell>
          <cell r="B535" t="str">
            <v>GENERAL LOG.</v>
          </cell>
        </row>
        <row r="536">
          <cell r="A536" t="str">
            <v>201-0001-00-1046</v>
          </cell>
          <cell r="B536" t="str">
            <v>DEMARK SP.J. TORUN</v>
          </cell>
        </row>
        <row r="537">
          <cell r="A537" t="str">
            <v>201-0001-00-1047</v>
          </cell>
          <cell r="B537" t="str">
            <v>ALTOM TORUN</v>
          </cell>
        </row>
        <row r="538">
          <cell r="A538" t="str">
            <v>201-0001-00-1048</v>
          </cell>
          <cell r="B538" t="str">
            <v>AIR PRODUCTS  WARSZAWA</v>
          </cell>
        </row>
        <row r="539">
          <cell r="A539" t="str">
            <v>201-0001-00-1051</v>
          </cell>
          <cell r="B539" t="str">
            <v>MAGAZYN CENTRALNY-CENTRUM WARSZAWA</v>
          </cell>
        </row>
        <row r="540">
          <cell r="A540" t="str">
            <v>201-0001-00-1055</v>
          </cell>
          <cell r="B540" t="str">
            <v>OSRODEK BADAWCZO ROZWOJOWY PRZEMRAFINERYJNEGO SAPLOCK</v>
          </cell>
        </row>
        <row r="541">
          <cell r="A541" t="str">
            <v>201-0001-00-1057</v>
          </cell>
          <cell r="B541" t="str">
            <v>WAR-TECH  TORUN</v>
          </cell>
        </row>
        <row r="542">
          <cell r="A542" t="str">
            <v>201-0001-00-1059</v>
          </cell>
          <cell r="B542" t="str">
            <v>REMIRENT- TORUN</v>
          </cell>
        </row>
        <row r="543">
          <cell r="A543" t="str">
            <v>201-0001-00-1062</v>
          </cell>
          <cell r="B543" t="str">
            <v>ALMIDES W-WA</v>
          </cell>
        </row>
        <row r="544">
          <cell r="A544" t="str">
            <v>201-0001-00-1067</v>
          </cell>
          <cell r="B544" t="str">
            <v>HOFFMAN &amp; Co.ELEKTROKOHLE</v>
          </cell>
        </row>
        <row r="545">
          <cell r="A545" t="str">
            <v>201-0001-00-1068</v>
          </cell>
          <cell r="B545" t="str">
            <v>BIERAMOT-BIERUTOW</v>
          </cell>
        </row>
        <row r="546">
          <cell r="A546" t="str">
            <v>201-0001-00-1069</v>
          </cell>
          <cell r="B546" t="str">
            <v>ZESPOL SZKOL NR 10- TORUN</v>
          </cell>
        </row>
        <row r="547">
          <cell r="A547" t="str">
            <v>201-0001-00-1070</v>
          </cell>
          <cell r="B547" t="str">
            <v>MIX-MAL- TORUN</v>
          </cell>
        </row>
        <row r="548">
          <cell r="A548" t="str">
            <v>201-0001-00-1072</v>
          </cell>
          <cell r="B548" t="str">
            <v>HOME PL.- SZCZECIN</v>
          </cell>
        </row>
        <row r="549">
          <cell r="A549" t="str">
            <v>201-0001-00-1077</v>
          </cell>
          <cell r="B549" t="str">
            <v>K - 1   s.c.- TORUN</v>
          </cell>
        </row>
        <row r="550">
          <cell r="A550" t="str">
            <v>201-0001-00-1079</v>
          </cell>
          <cell r="B550" t="str">
            <v>ED FIRMA TORUN</v>
          </cell>
        </row>
        <row r="551">
          <cell r="A551" t="str">
            <v>201-0001-00-1083</v>
          </cell>
          <cell r="B551" t="str">
            <v>GOSPODARSTWO AGROTURYSTYCZNE  CIURUS</v>
          </cell>
        </row>
        <row r="552">
          <cell r="A552" t="str">
            <v>201-0001-00-1087</v>
          </cell>
          <cell r="B552" t="str">
            <v>SILVAK</v>
          </cell>
        </row>
        <row r="553">
          <cell r="A553" t="str">
            <v>201-0001-00-1090</v>
          </cell>
          <cell r="B553" t="str">
            <v>YKY HURTOWNIA ELEKTRYCZNA  WROCLAW</v>
          </cell>
        </row>
        <row r="554">
          <cell r="A554" t="str">
            <v>201-0001-00-1097</v>
          </cell>
          <cell r="B554" t="str">
            <v>TENS  SOPOT</v>
          </cell>
        </row>
        <row r="555">
          <cell r="A555" t="str">
            <v>201-0001-00-1102</v>
          </cell>
          <cell r="B555" t="str">
            <v>MARGO</v>
          </cell>
        </row>
        <row r="556">
          <cell r="A556" t="str">
            <v>201-0001-00-1106</v>
          </cell>
          <cell r="B556" t="str">
            <v>ELEKTROCARBON SP. Z O.O.</v>
          </cell>
        </row>
        <row r="557">
          <cell r="A557" t="str">
            <v>201-0001-00-1107</v>
          </cell>
          <cell r="B557" t="str">
            <v>MODERNTRANS  POZNAN</v>
          </cell>
        </row>
        <row r="558">
          <cell r="A558" t="str">
            <v>201-0001-00-1108</v>
          </cell>
          <cell r="B558" t="str">
            <v>PGNiG BYDGOSZCZ</v>
          </cell>
        </row>
        <row r="559">
          <cell r="A559" t="str">
            <v>201-0001-00-1110</v>
          </cell>
          <cell r="B559" t="str">
            <v>POLTRONEX  TORUN</v>
          </cell>
        </row>
        <row r="560">
          <cell r="A560" t="str">
            <v>201-0001-00-1113</v>
          </cell>
          <cell r="B560" t="str">
            <v>BENDIKS</v>
          </cell>
        </row>
        <row r="561">
          <cell r="A561" t="str">
            <v>201-0001-00-1116</v>
          </cell>
          <cell r="B561" t="str">
            <v>MAJA-POL  TORUN</v>
          </cell>
        </row>
        <row r="562">
          <cell r="A562" t="str">
            <v>201-0001-00-1121</v>
          </cell>
          <cell r="B562" t="str">
            <v>PROF. ELEC. EQU</v>
          </cell>
        </row>
        <row r="563">
          <cell r="A563" t="str">
            <v>201-0001-00-1123</v>
          </cell>
          <cell r="B563" t="str">
            <v>CRYSTAN  TORUN</v>
          </cell>
        </row>
        <row r="564">
          <cell r="A564" t="str">
            <v>201-0001-00-1127</v>
          </cell>
          <cell r="B564" t="str">
            <v>GRAWER S.C.</v>
          </cell>
        </row>
        <row r="565">
          <cell r="A565" t="str">
            <v>201-0001-00-1130</v>
          </cell>
          <cell r="B565" t="str">
            <v>OFERTA SP. Z O.O. TORUN</v>
          </cell>
        </row>
        <row r="566">
          <cell r="A566" t="str">
            <v>201-0001-00-1134</v>
          </cell>
          <cell r="B566" t="str">
            <v>K-1 ZUH KOSINSKI TORUN</v>
          </cell>
        </row>
        <row r="567">
          <cell r="A567" t="str">
            <v>201-0001-00-1135</v>
          </cell>
          <cell r="B567" t="str">
            <v>NARZEDZIA WYPOSAZENIE WARSZTATOW MALASZEK ZBIGNIEW</v>
          </cell>
        </row>
        <row r="568">
          <cell r="A568" t="str">
            <v>201-0001-00-1136</v>
          </cell>
          <cell r="B568" t="str">
            <v>VEOLIA KUJAWY</v>
          </cell>
        </row>
        <row r="569">
          <cell r="A569" t="str">
            <v>201-0001-00-1137</v>
          </cell>
          <cell r="B569" t="str">
            <v>LUNA DRABINSKA BYDGOSZCZ</v>
          </cell>
        </row>
        <row r="570">
          <cell r="A570" t="str">
            <v>201-0001-00-1140</v>
          </cell>
          <cell r="B570" t="str">
            <v>ZAKLAD NAPRAWY AUTOBUSOW- BISKUPICE</v>
          </cell>
        </row>
        <row r="571">
          <cell r="A571" t="str">
            <v>201-0001-00-1143</v>
          </cell>
          <cell r="B571" t="str">
            <v>ALCHEM SP. Z O.O.</v>
          </cell>
        </row>
        <row r="572">
          <cell r="A572" t="str">
            <v>201-0001-00-1145</v>
          </cell>
          <cell r="B572" t="str">
            <v>SKL.OGRODNICZY SLONECZNIK  TORUN</v>
          </cell>
        </row>
        <row r="573">
          <cell r="A573" t="str">
            <v>201-0001-00-1150</v>
          </cell>
          <cell r="B573" t="str">
            <v>CARREFOUR SP. Z O.O.</v>
          </cell>
        </row>
        <row r="574">
          <cell r="A574" t="str">
            <v>201-0001-00-1155</v>
          </cell>
          <cell r="B574" t="str">
            <v>MEBLO-GLASS</v>
          </cell>
        </row>
        <row r="575">
          <cell r="A575" t="str">
            <v>201-0001-00-1156</v>
          </cell>
          <cell r="B575" t="str">
            <v>PASANIL</v>
          </cell>
        </row>
        <row r="576">
          <cell r="A576" t="str">
            <v>201-0001-00-1157</v>
          </cell>
          <cell r="B576" t="str">
            <v>SILBET WROCLAW</v>
          </cell>
        </row>
        <row r="577">
          <cell r="A577" t="str">
            <v>201-0001-00-1158</v>
          </cell>
          <cell r="B577" t="str">
            <v>TOM DAR WIELICZKA</v>
          </cell>
        </row>
        <row r="578">
          <cell r="A578" t="str">
            <v>201-0001-00-1159</v>
          </cell>
          <cell r="B578" t="str">
            <v>SOL-TOR</v>
          </cell>
        </row>
        <row r="579">
          <cell r="A579" t="str">
            <v>201-0001-00-1160</v>
          </cell>
          <cell r="B579" t="str">
            <v>GARMOND PRESS</v>
          </cell>
        </row>
        <row r="580">
          <cell r="A580" t="str">
            <v>201-0001-00-1163</v>
          </cell>
          <cell r="B580" t="str">
            <v>puste</v>
          </cell>
        </row>
        <row r="581">
          <cell r="A581" t="str">
            <v>201-0001-00-1164</v>
          </cell>
          <cell r="B581" t="str">
            <v>STATOIL KONIN</v>
          </cell>
        </row>
        <row r="582">
          <cell r="A582" t="str">
            <v>201-0001-00-1165</v>
          </cell>
          <cell r="B582" t="str">
            <v>TIOMAN SP. Z O.O. SP.K.  TORUN</v>
          </cell>
        </row>
        <row r="583">
          <cell r="A583" t="str">
            <v>201-0001-00-1166</v>
          </cell>
          <cell r="B583" t="str">
            <v>DEMAR</v>
          </cell>
        </row>
        <row r="584">
          <cell r="A584" t="str">
            <v>201-0001-00-1169</v>
          </cell>
          <cell r="B584" t="str">
            <v>REGION.IZBA OBRACHUNKOWA</v>
          </cell>
        </row>
        <row r="585">
          <cell r="A585" t="str">
            <v>201-0001-00-1171</v>
          </cell>
          <cell r="B585" t="str">
            <v>FH ELDOM S.C.</v>
          </cell>
        </row>
        <row r="586">
          <cell r="A586" t="str">
            <v>201-0001-00-1172</v>
          </cell>
          <cell r="B586" t="str">
            <v>HURTOR</v>
          </cell>
        </row>
        <row r="587">
          <cell r="A587" t="str">
            <v>201-0001-00-1174</v>
          </cell>
          <cell r="B587" t="str">
            <v>ARKANET</v>
          </cell>
        </row>
        <row r="588">
          <cell r="A588" t="str">
            <v>201-0001-00-1175</v>
          </cell>
          <cell r="B588" t="str">
            <v>EUROP.SKLAD KUPIECKI</v>
          </cell>
        </row>
        <row r="589">
          <cell r="A589" t="str">
            <v>201-0001-00-1177</v>
          </cell>
          <cell r="B589" t="str">
            <v>TRANZAX</v>
          </cell>
        </row>
        <row r="590">
          <cell r="A590" t="str">
            <v>201-0001-00-1184</v>
          </cell>
          <cell r="B590" t="str">
            <v>BRESS-POL</v>
          </cell>
        </row>
        <row r="591">
          <cell r="A591" t="str">
            <v>201-0001-00-1185</v>
          </cell>
          <cell r="B591" t="str">
            <v>BRICO DEPOT</v>
          </cell>
        </row>
        <row r="592">
          <cell r="A592" t="str">
            <v>201-0001-00-1187</v>
          </cell>
          <cell r="B592" t="str">
            <v>IT SERWIS ZABRZE</v>
          </cell>
        </row>
        <row r="593">
          <cell r="A593" t="str">
            <v>201-0001-00-1193</v>
          </cell>
          <cell r="B593" t="str">
            <v>KNORR-BREMSE  KRAKOW</v>
          </cell>
        </row>
        <row r="594">
          <cell r="A594" t="str">
            <v>201-0001-00-1195</v>
          </cell>
          <cell r="B594" t="str">
            <v>MZK SLUPSK</v>
          </cell>
        </row>
        <row r="595">
          <cell r="A595" t="str">
            <v>201-0001-00-1201</v>
          </cell>
          <cell r="B595" t="str">
            <v>ZUH KORYS</v>
          </cell>
        </row>
        <row r="596">
          <cell r="A596" t="str">
            <v>201-0001-00-1203</v>
          </cell>
          <cell r="B596" t="str">
            <v>ZHU JABLONSKA</v>
          </cell>
        </row>
        <row r="597">
          <cell r="A597" t="str">
            <v>201-0001-00-1207</v>
          </cell>
          <cell r="B597" t="str">
            <v>POZKAL</v>
          </cell>
        </row>
        <row r="598">
          <cell r="A598" t="str">
            <v>201-0001-00-1211</v>
          </cell>
          <cell r="B598" t="str">
            <v>IMPEL CLEANING</v>
          </cell>
        </row>
        <row r="599">
          <cell r="A599" t="str">
            <v>201-0001-00-1212</v>
          </cell>
          <cell r="B599" t="str">
            <v>PRD</v>
          </cell>
        </row>
        <row r="600">
          <cell r="A600" t="str">
            <v>201-0001-00-1215</v>
          </cell>
          <cell r="B600" t="str">
            <v>MOTO BUS</v>
          </cell>
        </row>
        <row r="601">
          <cell r="A601" t="str">
            <v>201-0001-00-1218</v>
          </cell>
          <cell r="B601" t="str">
            <v>ROL-PEST</v>
          </cell>
        </row>
        <row r="602">
          <cell r="A602" t="str">
            <v>201-0001-00-1221</v>
          </cell>
          <cell r="B602" t="str">
            <v>POWIATOWA STACJA SANITARNO-EPIDEMIOLOGICZNA  TORUN</v>
          </cell>
        </row>
        <row r="603">
          <cell r="A603" t="str">
            <v>201-0001-00-1223</v>
          </cell>
          <cell r="B603" t="str">
            <v>ARBITECH</v>
          </cell>
        </row>
        <row r="604">
          <cell r="A604" t="str">
            <v>201-0001-00-1234</v>
          </cell>
          <cell r="B604" t="str">
            <v>POLTECH</v>
          </cell>
        </row>
        <row r="605">
          <cell r="A605" t="str">
            <v>201-0001-00-1236</v>
          </cell>
          <cell r="B605" t="str">
            <v>EUROP.BANK AUTOB.</v>
          </cell>
        </row>
        <row r="606">
          <cell r="A606" t="str">
            <v>201-0001-00-1239</v>
          </cell>
          <cell r="B606" t="str">
            <v>KRUSZYWA POLSKIE</v>
          </cell>
        </row>
        <row r="607">
          <cell r="A607" t="str">
            <v>201-0001-00-1240</v>
          </cell>
          <cell r="B607" t="str">
            <v>TECH-ART</v>
          </cell>
        </row>
        <row r="608">
          <cell r="A608" t="str">
            <v>201-0001-00-1244</v>
          </cell>
          <cell r="B608" t="str">
            <v>PW MALINOWSKI</v>
          </cell>
        </row>
        <row r="609">
          <cell r="A609" t="str">
            <v>201-0001-00-1245</v>
          </cell>
          <cell r="B609" t="str">
            <v>BENDER BULDING</v>
          </cell>
        </row>
        <row r="610">
          <cell r="A610" t="str">
            <v>201-0001-00-1248</v>
          </cell>
          <cell r="B610" t="str">
            <v>PW MAXIMUS</v>
          </cell>
        </row>
        <row r="611">
          <cell r="A611" t="str">
            <v>201-0001-00-1251</v>
          </cell>
          <cell r="B611" t="str">
            <v>ROLSYSTEM</v>
          </cell>
        </row>
        <row r="612">
          <cell r="A612" t="str">
            <v>201-0001-00-1253</v>
          </cell>
          <cell r="B612" t="str">
            <v>AGAD</v>
          </cell>
        </row>
        <row r="613">
          <cell r="A613" t="str">
            <v>201-0001-00-1257</v>
          </cell>
          <cell r="B613" t="str">
            <v>PAROL</v>
          </cell>
        </row>
        <row r="614">
          <cell r="A614" t="str">
            <v>201-0001-00-1259</v>
          </cell>
          <cell r="B614" t="str">
            <v>ZW.ZAW.PRAC.KOM.MIEJ. GORZOW WLKP</v>
          </cell>
        </row>
        <row r="615">
          <cell r="A615" t="str">
            <v>201-0001-00-1260</v>
          </cell>
          <cell r="B615" t="str">
            <v>M &amp; W SRUBY</v>
          </cell>
        </row>
        <row r="616">
          <cell r="A616" t="str">
            <v>201-0001-00-1262</v>
          </cell>
          <cell r="B616" t="str">
            <v>JANSTAL CZERSK</v>
          </cell>
        </row>
        <row r="617">
          <cell r="A617" t="str">
            <v>201-0001-00-1264</v>
          </cell>
          <cell r="B617" t="str">
            <v>FH SMETEK  GDANSK</v>
          </cell>
        </row>
        <row r="618">
          <cell r="A618" t="str">
            <v>201-0001-00-1265</v>
          </cell>
          <cell r="B618" t="str">
            <v>PROF-MET-KOL</v>
          </cell>
        </row>
        <row r="619">
          <cell r="A619" t="str">
            <v>201-0001-00-1267</v>
          </cell>
          <cell r="B619" t="str">
            <v>KUB-MAT</v>
          </cell>
        </row>
        <row r="620">
          <cell r="A620" t="str">
            <v>201-0001-00-1268</v>
          </cell>
          <cell r="B620" t="str">
            <v>JK-STAL  TORUN</v>
          </cell>
        </row>
        <row r="621">
          <cell r="A621" t="str">
            <v>201-0001-00-1269</v>
          </cell>
          <cell r="B621" t="str">
            <v>KLIMAWENT</v>
          </cell>
        </row>
        <row r="622">
          <cell r="A622" t="str">
            <v>201-0001-00-1270</v>
          </cell>
          <cell r="B622" t="str">
            <v>SPOL.PRACY WYR.SKORZ.  GDYNIA</v>
          </cell>
        </row>
        <row r="623">
          <cell r="A623" t="str">
            <v>201-0001-00-1271</v>
          </cell>
          <cell r="B623" t="str">
            <v>BERNER POLSKA SP. Z O.O.</v>
          </cell>
        </row>
        <row r="624">
          <cell r="A624" t="str">
            <v>201-0001-00-1272</v>
          </cell>
          <cell r="B624" t="str">
            <v>MAX-SPAW</v>
          </cell>
        </row>
        <row r="625">
          <cell r="A625" t="str">
            <v>201-0001-00-1273</v>
          </cell>
          <cell r="B625" t="str">
            <v>MARGO SP. Z O.O. SP.K.</v>
          </cell>
        </row>
        <row r="626">
          <cell r="A626" t="str">
            <v>201-0001-00-1276</v>
          </cell>
          <cell r="B626" t="str">
            <v>CORTEX  BYDGOSZCZ</v>
          </cell>
        </row>
        <row r="627">
          <cell r="A627" t="str">
            <v>201-0001-00-1277</v>
          </cell>
          <cell r="B627" t="str">
            <v>PLATINUM OIL</v>
          </cell>
        </row>
        <row r="628">
          <cell r="A628" t="str">
            <v>201-0001-00-1282</v>
          </cell>
          <cell r="B628" t="str">
            <v>PKO BP SA CKK I OK  WARSZAWA</v>
          </cell>
        </row>
        <row r="629">
          <cell r="A629" t="str">
            <v>201-0001-00-1283</v>
          </cell>
          <cell r="B629" t="str">
            <v>ANBO</v>
          </cell>
        </row>
        <row r="630">
          <cell r="A630" t="str">
            <v>201-0001-00-1284</v>
          </cell>
          <cell r="B630" t="str">
            <v>ESERVICE</v>
          </cell>
        </row>
        <row r="631">
          <cell r="A631" t="str">
            <v>201-0001-00-1293</v>
          </cell>
          <cell r="B631" t="str">
            <v>FALKON</v>
          </cell>
        </row>
        <row r="632">
          <cell r="A632" t="str">
            <v>201-0001-00-1294</v>
          </cell>
          <cell r="B632" t="str">
            <v>KARMET  TORUN</v>
          </cell>
        </row>
        <row r="633">
          <cell r="A633" t="str">
            <v>201-0001-00-1295</v>
          </cell>
          <cell r="B633" t="str">
            <v>AS A SIUBER</v>
          </cell>
        </row>
        <row r="634">
          <cell r="A634" t="str">
            <v>201-0001-00-1296</v>
          </cell>
          <cell r="B634" t="str">
            <v>ROBOPROJEKT  WARSZAWA</v>
          </cell>
        </row>
        <row r="635">
          <cell r="A635" t="str">
            <v>201-0001-00-1299</v>
          </cell>
          <cell r="B635" t="str">
            <v>JANINA</v>
          </cell>
        </row>
        <row r="636">
          <cell r="A636" t="str">
            <v>201-0001-00-1300</v>
          </cell>
          <cell r="B636" t="str">
            <v>LOTOS</v>
          </cell>
        </row>
        <row r="637">
          <cell r="A637" t="str">
            <v>201-0001-00-1302</v>
          </cell>
          <cell r="B637" t="str">
            <v>FALCON</v>
          </cell>
        </row>
        <row r="638">
          <cell r="A638" t="str">
            <v>201-0001-00-1303</v>
          </cell>
          <cell r="B638" t="str">
            <v>PLAST MIX</v>
          </cell>
        </row>
        <row r="639">
          <cell r="A639" t="str">
            <v>201-0001-00-1304</v>
          </cell>
          <cell r="B639" t="str">
            <v>ELTECH</v>
          </cell>
        </row>
        <row r="640">
          <cell r="A640" t="str">
            <v>201-0001-00-1305</v>
          </cell>
          <cell r="B640" t="str">
            <v>OAZA</v>
          </cell>
        </row>
        <row r="641">
          <cell r="A641" t="str">
            <v>201-0001-00-1307</v>
          </cell>
          <cell r="B641" t="str">
            <v>ZZPKM ZIELONA GORA</v>
          </cell>
        </row>
        <row r="642">
          <cell r="A642" t="str">
            <v>201-0001-00-1310</v>
          </cell>
          <cell r="B642" t="str">
            <v>ACTIVE-IT</v>
          </cell>
        </row>
        <row r="643">
          <cell r="A643" t="str">
            <v>201-0001-00-1313</v>
          </cell>
          <cell r="B643" t="str">
            <v>EWELINKA</v>
          </cell>
        </row>
        <row r="644">
          <cell r="A644" t="str">
            <v>201-0001-00-1314</v>
          </cell>
          <cell r="B644" t="str">
            <v>REDOS</v>
          </cell>
        </row>
        <row r="645">
          <cell r="A645" t="str">
            <v>201-0001-00-1315</v>
          </cell>
          <cell r="B645" t="str">
            <v>KREDO-METAL</v>
          </cell>
        </row>
        <row r="646">
          <cell r="A646" t="str">
            <v>201-0001-00-1316</v>
          </cell>
          <cell r="B646" t="str">
            <v>ELE-POL</v>
          </cell>
        </row>
        <row r="647">
          <cell r="A647" t="str">
            <v>201-0001-00-1317</v>
          </cell>
          <cell r="B647" t="str">
            <v>POLCOM SZCZECIN</v>
          </cell>
        </row>
        <row r="648">
          <cell r="A648" t="str">
            <v>201-0001-00-1318</v>
          </cell>
          <cell r="B648" t="str">
            <v>SOLARIS BUS I COACH SA BOLECHOWO</v>
          </cell>
        </row>
        <row r="649">
          <cell r="A649" t="str">
            <v>201-0001-00-1319</v>
          </cell>
          <cell r="B649" t="str">
            <v>CENTRUM SP MAGAZYN</v>
          </cell>
        </row>
        <row r="650">
          <cell r="A650" t="str">
            <v>201-0001-00-1325</v>
          </cell>
          <cell r="B650" t="str">
            <v>BOMBARDIER KATOWICE</v>
          </cell>
        </row>
        <row r="651">
          <cell r="A651" t="str">
            <v>201-0001-00-1326</v>
          </cell>
          <cell r="B651" t="str">
            <v>BOMBARDIER WROCLAW</v>
          </cell>
        </row>
        <row r="652">
          <cell r="A652" t="str">
            <v>201-0001-00-1327</v>
          </cell>
          <cell r="B652" t="str">
            <v>TENSI</v>
          </cell>
        </row>
        <row r="653">
          <cell r="A653" t="str">
            <v>201-0001-00-1331</v>
          </cell>
          <cell r="B653" t="str">
            <v>E-COMMERCE PARTNERS CZESTOCHOWA</v>
          </cell>
        </row>
        <row r="654">
          <cell r="A654" t="str">
            <v>201-0001-00-1333</v>
          </cell>
          <cell r="B654" t="str">
            <v>DORATOR FHU</v>
          </cell>
        </row>
        <row r="655">
          <cell r="A655" t="str">
            <v>201-0001-00-1335</v>
          </cell>
          <cell r="B655" t="str">
            <v>PALTECH  JASTROWIE</v>
          </cell>
        </row>
        <row r="656">
          <cell r="A656" t="str">
            <v>201-0001-00-1337</v>
          </cell>
          <cell r="B656" t="str">
            <v>BHP PUCHACZ PRZYSIEK</v>
          </cell>
        </row>
        <row r="657">
          <cell r="A657" t="str">
            <v>201-0001-00-1338</v>
          </cell>
          <cell r="B657" t="str">
            <v>TEX  TORUN</v>
          </cell>
        </row>
        <row r="658">
          <cell r="A658" t="str">
            <v>201-0001-00-1339</v>
          </cell>
          <cell r="B658" t="str">
            <v>AUTOPLEX</v>
          </cell>
        </row>
        <row r="659">
          <cell r="A659" t="str">
            <v>201-0001-00-1342</v>
          </cell>
          <cell r="B659" t="str">
            <v>R E F L E X  RADOM</v>
          </cell>
        </row>
        <row r="660">
          <cell r="A660" t="str">
            <v>201-0001-00-1344</v>
          </cell>
          <cell r="B660" t="str">
            <v>RETRO</v>
          </cell>
        </row>
        <row r="661">
          <cell r="A661" t="str">
            <v>201-0001-00-1345</v>
          </cell>
          <cell r="B661" t="str">
            <v>WINDYKATOR POLSKA  WARSZAWA</v>
          </cell>
        </row>
        <row r="662">
          <cell r="A662" t="str">
            <v>201-0001-00-1348</v>
          </cell>
          <cell r="B662" t="str">
            <v>GRANDSON FHU  J.WNUK</v>
          </cell>
        </row>
        <row r="663">
          <cell r="A663" t="str">
            <v>201-0001-00-1349</v>
          </cell>
          <cell r="B663" t="str">
            <v>puste</v>
          </cell>
        </row>
        <row r="664">
          <cell r="A664" t="str">
            <v>201-0001-00-1351</v>
          </cell>
          <cell r="B664" t="str">
            <v>ERA-GOST</v>
          </cell>
        </row>
        <row r="665">
          <cell r="A665" t="str">
            <v>201-0001-00-1352</v>
          </cell>
          <cell r="B665" t="str">
            <v>TZN TEZANA WARSZAWA</v>
          </cell>
        </row>
        <row r="666">
          <cell r="A666" t="str">
            <v>201-0001-00-1353</v>
          </cell>
          <cell r="B666" t="str">
            <v>RSY SA ILAWA</v>
          </cell>
        </row>
        <row r="667">
          <cell r="A667" t="str">
            <v>201-0001-00-1354</v>
          </cell>
          <cell r="B667" t="str">
            <v>METAPOL  MYSLOWICE</v>
          </cell>
        </row>
        <row r="668">
          <cell r="A668" t="str">
            <v>201-0001-00-1355</v>
          </cell>
          <cell r="B668" t="str">
            <v>PPHU  MIR-TOR  TORUN</v>
          </cell>
        </row>
        <row r="669">
          <cell r="A669" t="str">
            <v>201-0001-00-1356</v>
          </cell>
          <cell r="B669" t="str">
            <v>ELMONT  KOSTRZYN</v>
          </cell>
        </row>
        <row r="670">
          <cell r="A670" t="str">
            <v>201-0001-00-1357</v>
          </cell>
          <cell r="B670" t="str">
            <v>APTEKA KROLEWSKA</v>
          </cell>
        </row>
        <row r="671">
          <cell r="A671" t="str">
            <v>201-0001-00-1358</v>
          </cell>
          <cell r="B671" t="str">
            <v>USL. ASENIZ.I TRANSP. JURKIEWICZ</v>
          </cell>
        </row>
        <row r="672">
          <cell r="A672" t="str">
            <v>201-0001-00-1359</v>
          </cell>
          <cell r="B672" t="str">
            <v>PONAR  WADOWICE</v>
          </cell>
        </row>
        <row r="673">
          <cell r="A673" t="str">
            <v>201-0001-00-1360</v>
          </cell>
          <cell r="B673" t="str">
            <v>USL.TRANSPORTOWE PAWEL TKACZYKBOBROWNIKI</v>
          </cell>
        </row>
        <row r="674">
          <cell r="A674" t="str">
            <v>201-0001-00-1361</v>
          </cell>
          <cell r="B674" t="str">
            <v>MAKROTECH  KRAKOW</v>
          </cell>
        </row>
        <row r="675">
          <cell r="A675" t="str">
            <v>201-0001-00-1362</v>
          </cell>
          <cell r="B675" t="str">
            <v>SIMEX  GDANSK</v>
          </cell>
        </row>
        <row r="676">
          <cell r="A676" t="str">
            <v>201-0001-00-1363</v>
          </cell>
          <cell r="B676" t="str">
            <v>POZNALEC  POZNAN</v>
          </cell>
        </row>
        <row r="677">
          <cell r="A677" t="str">
            <v>201-0001-00-1364</v>
          </cell>
          <cell r="B677" t="str">
            <v>SKZ AK - KOLMAN  ZAGORZE</v>
          </cell>
        </row>
        <row r="678">
          <cell r="A678" t="str">
            <v>201-0001-00-1365</v>
          </cell>
          <cell r="B678" t="str">
            <v>INTERUM</v>
          </cell>
        </row>
        <row r="679">
          <cell r="A679" t="str">
            <v>201-0001-00-1366</v>
          </cell>
          <cell r="B679" t="str">
            <v>XERBIOL WRD  TORUN</v>
          </cell>
        </row>
        <row r="680">
          <cell r="A680" t="str">
            <v>201-0001-00-1367</v>
          </cell>
          <cell r="B680" t="str">
            <v>LEMMAR JOPEK</v>
          </cell>
        </row>
        <row r="681">
          <cell r="A681" t="str">
            <v>201-0001-00-1368</v>
          </cell>
          <cell r="B681" t="str">
            <v>ZAKLAD PRACY INWALIDOW NIEWIDOMYCH  SPJ  PIONKI</v>
          </cell>
        </row>
        <row r="682">
          <cell r="A682" t="str">
            <v>201-0001-00-1369</v>
          </cell>
          <cell r="B682" t="str">
            <v>ELEKTROMECHANIKA KITZMAN</v>
          </cell>
        </row>
        <row r="683">
          <cell r="A683" t="str">
            <v>201-0001-00-1370</v>
          </cell>
          <cell r="B683" t="str">
            <v>ZPIN</v>
          </cell>
        </row>
        <row r="684">
          <cell r="A684" t="str">
            <v>201-0001-00-1371</v>
          </cell>
          <cell r="B684" t="str">
            <v>MIRRA</v>
          </cell>
        </row>
        <row r="685">
          <cell r="A685" t="str">
            <v>201-0001-00-1372</v>
          </cell>
          <cell r="B685" t="str">
            <v>JOSAM</v>
          </cell>
        </row>
        <row r="686">
          <cell r="A686" t="str">
            <v>201-0001-00-1373</v>
          </cell>
          <cell r="B686" t="str">
            <v>KRUSE-CHEMIA</v>
          </cell>
        </row>
        <row r="687">
          <cell r="A687" t="str">
            <v>201-0001-00-1374</v>
          </cell>
          <cell r="B687" t="str">
            <v>P-STWP BUDOWN.DROG.-INZYN. TORUN</v>
          </cell>
        </row>
        <row r="688">
          <cell r="A688" t="str">
            <v>201-0001-00-1375</v>
          </cell>
          <cell r="B688" t="str">
            <v>AUTOGAMA  LUBICZ</v>
          </cell>
        </row>
        <row r="689">
          <cell r="A689" t="str">
            <v>201-0001-00-1376</v>
          </cell>
          <cell r="B689" t="str">
            <v>EURO TIM PLUS</v>
          </cell>
        </row>
        <row r="690">
          <cell r="A690" t="str">
            <v>201-0001-00-1377</v>
          </cell>
          <cell r="B690" t="str">
            <v>WALDIMEX</v>
          </cell>
        </row>
        <row r="691">
          <cell r="A691" t="str">
            <v>201-0001-00-1378</v>
          </cell>
          <cell r="B691" t="str">
            <v>HAZWERK POLSKA</v>
          </cell>
        </row>
        <row r="692">
          <cell r="A692" t="str">
            <v>201-0001-00-1379</v>
          </cell>
          <cell r="B692" t="str">
            <v>NEXT LEVEL</v>
          </cell>
        </row>
        <row r="693">
          <cell r="A693" t="str">
            <v>201-0001-00-1380</v>
          </cell>
          <cell r="B693" t="str">
            <v>JAROSZ BIUTO TLUMACZEN</v>
          </cell>
        </row>
        <row r="694">
          <cell r="A694" t="str">
            <v>201-0001-00-1381</v>
          </cell>
          <cell r="B694" t="str">
            <v>WYDAWNICTWO ORIENT</v>
          </cell>
        </row>
        <row r="695">
          <cell r="A695" t="str">
            <v>201-0001-00-1382</v>
          </cell>
          <cell r="B695" t="str">
            <v>VIGGEN KANCELARIA PRAWN.</v>
          </cell>
        </row>
        <row r="696">
          <cell r="A696" t="str">
            <v>201-0001-00-1383</v>
          </cell>
          <cell r="B696" t="str">
            <v>TORUN.ORKIESTRA</v>
          </cell>
        </row>
        <row r="697">
          <cell r="A697" t="str">
            <v>201-0001-00-1384</v>
          </cell>
          <cell r="B697" t="str">
            <v>LABINDEX</v>
          </cell>
        </row>
        <row r="698">
          <cell r="A698" t="str">
            <v>201-0001-00-1385</v>
          </cell>
          <cell r="B698" t="str">
            <v>TRANS-POZ  POZNAN</v>
          </cell>
        </row>
        <row r="699">
          <cell r="A699" t="str">
            <v>201-0001-00-1386</v>
          </cell>
          <cell r="B699" t="str">
            <v>PRZEWODNICKIE CENTRUM USLUGOWETORUN</v>
          </cell>
        </row>
        <row r="700">
          <cell r="A700" t="str">
            <v>201-0001-00-1387</v>
          </cell>
          <cell r="B700" t="str">
            <v>ASEND  LODZ</v>
          </cell>
        </row>
        <row r="701">
          <cell r="A701" t="str">
            <v>201-0001-00-1388</v>
          </cell>
          <cell r="B701" t="str">
            <v>GMINA MIASTA TORUN</v>
          </cell>
        </row>
        <row r="702">
          <cell r="A702" t="str">
            <v>201-0001-00-1389</v>
          </cell>
          <cell r="B702" t="str">
            <v>RADA RODZICOW MDK</v>
          </cell>
        </row>
        <row r="703">
          <cell r="A703" t="str">
            <v>201-0001-00-1390</v>
          </cell>
          <cell r="B703" t="str">
            <v>MARCRYSTAL</v>
          </cell>
        </row>
        <row r="704">
          <cell r="A704" t="str">
            <v>201-0001-00-1391</v>
          </cell>
          <cell r="B704" t="str">
            <v>JMN NICIEJEWSKI</v>
          </cell>
        </row>
        <row r="705">
          <cell r="A705" t="str">
            <v>201-0001-00-1392</v>
          </cell>
          <cell r="B705" t="str">
            <v>OLZA-SPORT</v>
          </cell>
        </row>
        <row r="706">
          <cell r="A706" t="str">
            <v>201-0001-00-1393</v>
          </cell>
          <cell r="B706" t="str">
            <v>PPH GORSKI</v>
          </cell>
        </row>
        <row r="707">
          <cell r="A707" t="str">
            <v>201-0001-00-1394</v>
          </cell>
          <cell r="B707" t="str">
            <v>CASTORAMA</v>
          </cell>
        </row>
        <row r="708">
          <cell r="A708" t="str">
            <v>201-0001-00-1395</v>
          </cell>
          <cell r="B708" t="str">
            <v>ELANA-KLUB</v>
          </cell>
        </row>
        <row r="709">
          <cell r="A709" t="str">
            <v>201-0001-00-1396</v>
          </cell>
          <cell r="B709" t="str">
            <v>puste</v>
          </cell>
        </row>
        <row r="710">
          <cell r="A710" t="str">
            <v>201-0001-00-1397</v>
          </cell>
          <cell r="B710" t="str">
            <v>NIKODEM  GDANSK</v>
          </cell>
        </row>
        <row r="711">
          <cell r="A711" t="str">
            <v>201-0001-00-1398</v>
          </cell>
          <cell r="B711" t="str">
            <v>puste</v>
          </cell>
        </row>
        <row r="712">
          <cell r="A712" t="str">
            <v>201-0001-00-1399</v>
          </cell>
          <cell r="B712" t="str">
            <v>DIESEL SERVICE TRZEBNIAK  SWIEBODZIN</v>
          </cell>
        </row>
        <row r="713">
          <cell r="A713" t="str">
            <v>201-0001-00-1400</v>
          </cell>
          <cell r="B713" t="str">
            <v>BIOGAZ INWESTOR SP Z.O.O.</v>
          </cell>
        </row>
        <row r="714">
          <cell r="A714" t="str">
            <v>201-0001-00-1401</v>
          </cell>
          <cell r="B714" t="str">
            <v>TRUCK GIGANT MAN</v>
          </cell>
        </row>
        <row r="715">
          <cell r="A715" t="str">
            <v>201-0001-00-1402</v>
          </cell>
          <cell r="B715" t="str">
            <v>BUDOMAT</v>
          </cell>
        </row>
        <row r="716">
          <cell r="A716" t="str">
            <v>201-0001-00-1403</v>
          </cell>
          <cell r="B716" t="str">
            <v>Z-D ELEKTROM.CELMER PIOTR</v>
          </cell>
        </row>
        <row r="717">
          <cell r="A717" t="str">
            <v>201-0001-00-1404</v>
          </cell>
          <cell r="B717" t="str">
            <v>SOLAR PLUS  OSTROW WLKP.</v>
          </cell>
        </row>
        <row r="718">
          <cell r="A718" t="str">
            <v>201-0001-00-1405</v>
          </cell>
          <cell r="B718" t="str">
            <v>'CONNECTOR' PRODUKCJA ELEMENTOWZLACZNYCH  BYTOM</v>
          </cell>
        </row>
        <row r="719">
          <cell r="A719" t="str">
            <v>201-0001-00-1406</v>
          </cell>
          <cell r="B719" t="str">
            <v>Z-D ELEKTROMECHANICZNY CELMER PIOTR  TORUN</v>
          </cell>
        </row>
        <row r="720">
          <cell r="A720" t="str">
            <v>201-0001-00-1407</v>
          </cell>
          <cell r="B720" t="str">
            <v>WINDEX  TORUN</v>
          </cell>
        </row>
        <row r="721">
          <cell r="A721" t="str">
            <v>201-0001-00-1408</v>
          </cell>
          <cell r="B721" t="str">
            <v>E-COMMERCE  CZESTOCHOWA</v>
          </cell>
        </row>
        <row r="722">
          <cell r="A722" t="str">
            <v>201-0001-00-1409</v>
          </cell>
          <cell r="B722" t="str">
            <v>BIPPROMASZ  BIURO PROJEKTOWO-HANDLOWE  BYDGOSZCZ</v>
          </cell>
        </row>
        <row r="723">
          <cell r="A723" t="str">
            <v>201-0001-00-1410</v>
          </cell>
          <cell r="B723" t="str">
            <v>EPRO PU TORUN</v>
          </cell>
        </row>
        <row r="724">
          <cell r="A724" t="str">
            <v>201-0001-00-1411</v>
          </cell>
          <cell r="B724" t="str">
            <v>FHU KUZYN-TRADE  ZLAWIESWIELKA</v>
          </cell>
        </row>
        <row r="725">
          <cell r="A725" t="str">
            <v>201-0001-00-1412</v>
          </cell>
          <cell r="B725" t="str">
            <v>MZK ZIELONA GORA</v>
          </cell>
        </row>
        <row r="726">
          <cell r="A726" t="str">
            <v>201-0001-00-1413</v>
          </cell>
          <cell r="B726" t="str">
            <v>BUSINESS CONSULTING  KATOWICE</v>
          </cell>
        </row>
        <row r="727">
          <cell r="A727" t="str">
            <v>201-0001-00-1414</v>
          </cell>
          <cell r="B727" t="str">
            <v>FUT LIFT WOZKI WIDLOWE  SUCHEDNIOW</v>
          </cell>
        </row>
        <row r="728">
          <cell r="A728" t="str">
            <v>201-0001-00-1415</v>
          </cell>
          <cell r="B728" t="str">
            <v>WYTWORNIA WYROBOW Z DRUTU  BYDGOSZCZ</v>
          </cell>
        </row>
        <row r="729">
          <cell r="A729" t="str">
            <v>201-0001-00-1416</v>
          </cell>
          <cell r="B729" t="str">
            <v>ELEKTROMECHANIKA  MIEDZYRZECC PODL</v>
          </cell>
        </row>
        <row r="730">
          <cell r="A730" t="str">
            <v>201-0001-00-1417</v>
          </cell>
          <cell r="B730" t="str">
            <v>HELLMANN  NOWY TOMYSL</v>
          </cell>
        </row>
        <row r="731">
          <cell r="A731" t="str">
            <v>201-0001-00-1418</v>
          </cell>
          <cell r="B731" t="str">
            <v>DOM OBROTU WIERZYTELNOSCIAMI "EFECTUS"  ZAMOSC</v>
          </cell>
        </row>
        <row r="732">
          <cell r="A732" t="str">
            <v>201-0001-00-1419</v>
          </cell>
          <cell r="B732" t="str">
            <v>TOTAL PARTNER  POZNAN</v>
          </cell>
        </row>
        <row r="733">
          <cell r="A733" t="str">
            <v>201-0001-00-1420</v>
          </cell>
          <cell r="B733" t="str">
            <v>SERVITUS</v>
          </cell>
        </row>
        <row r="734">
          <cell r="A734" t="str">
            <v>201-0001-00-1421</v>
          </cell>
          <cell r="B734" t="str">
            <v>"SORT-KRUSZ"  MLYNIEC PIERWSZYLUBICZ</v>
          </cell>
        </row>
        <row r="735">
          <cell r="A735" t="str">
            <v>201-0001-00-1422</v>
          </cell>
          <cell r="B735" t="str">
            <v>BHU SA POZNAN</v>
          </cell>
        </row>
        <row r="736">
          <cell r="A736" t="str">
            <v>201-0001-00-1423</v>
          </cell>
          <cell r="B736" t="str">
            <v>MANK</v>
          </cell>
        </row>
        <row r="737">
          <cell r="A737" t="str">
            <v>201-0001-00-1424</v>
          </cell>
          <cell r="B737" t="str">
            <v>WINKLER POLSKA</v>
          </cell>
        </row>
        <row r="738">
          <cell r="A738" t="str">
            <v>201-0001-00-1425</v>
          </cell>
          <cell r="B738" t="str">
            <v>USLUGI TRANSPORTOWO-HANDLOWE JAN DZIKOWSKI</v>
          </cell>
        </row>
        <row r="739">
          <cell r="A739" t="str">
            <v>201-0001-00-1426</v>
          </cell>
          <cell r="B739" t="str">
            <v>FHU KORBA  SLUPSK</v>
          </cell>
        </row>
        <row r="740">
          <cell r="A740" t="str">
            <v>201-0001-00-1427</v>
          </cell>
          <cell r="B740" t="str">
            <v>ROSINTER SERWIS  WARSZAWA</v>
          </cell>
        </row>
        <row r="741">
          <cell r="A741" t="str">
            <v>201-0001-00-1428</v>
          </cell>
          <cell r="B741" t="str">
            <v>PHU ARKADIUSZ SIKORA LOCHOWO</v>
          </cell>
        </row>
        <row r="742">
          <cell r="A742" t="str">
            <v>201-0001-00-1429</v>
          </cell>
          <cell r="B742" t="str">
            <v>HOTEL STAROPOLSKI  STRZELCE KRAJENSKIE</v>
          </cell>
        </row>
        <row r="743">
          <cell r="A743" t="str">
            <v>201-0001-00-1430</v>
          </cell>
          <cell r="B743" t="str">
            <v>UNITECH  KOSZALIN</v>
          </cell>
        </row>
        <row r="744">
          <cell r="A744" t="str">
            <v>201-0001-00-1431</v>
          </cell>
          <cell r="B744" t="str">
            <v>MICROTECH</v>
          </cell>
        </row>
        <row r="745">
          <cell r="A745" t="str">
            <v>201-0001-00-1432</v>
          </cell>
          <cell r="B745" t="str">
            <v>ORLE MONT-BUD</v>
          </cell>
        </row>
        <row r="746">
          <cell r="A746" t="str">
            <v>201-0001-00-1433</v>
          </cell>
          <cell r="B746" t="str">
            <v>FHU MIDA  JACEK SMOL  TORUN</v>
          </cell>
        </row>
        <row r="747">
          <cell r="A747" t="str">
            <v>201-0001-00-1434</v>
          </cell>
          <cell r="B747" t="str">
            <v>puste</v>
          </cell>
        </row>
        <row r="748">
          <cell r="A748" t="str">
            <v>201-0001-00-1435</v>
          </cell>
          <cell r="B748" t="str">
            <v>USLUGI SLUSARSKIE HANDEL S.KULASZEWSKI  TORUN</v>
          </cell>
        </row>
        <row r="749">
          <cell r="A749" t="str">
            <v>201-0001-00-1436</v>
          </cell>
          <cell r="B749" t="str">
            <v>WP-ELEKTRONIKS PIOTR WILK  WARSZAWA</v>
          </cell>
        </row>
        <row r="750">
          <cell r="A750" t="str">
            <v>201-0001-00-1437</v>
          </cell>
          <cell r="B750" t="str">
            <v>ZWIAZEK ZAWODOWY KOM.MIEJSKIEJI TRANSPORTU  KATOWICE</v>
          </cell>
        </row>
        <row r="751">
          <cell r="A751" t="str">
            <v>201-0001-00-1438</v>
          </cell>
          <cell r="B751" t="str">
            <v>PHU ARKADIUSZ SIKORA LOCHOWO</v>
          </cell>
        </row>
        <row r="752">
          <cell r="A752" t="str">
            <v>201-0001-00-1439</v>
          </cell>
          <cell r="B752" t="str">
            <v>OST GROMADA HOTEL WARSZAWA /TORUN</v>
          </cell>
        </row>
        <row r="753">
          <cell r="A753" t="str">
            <v>201-0001-00-1440</v>
          </cell>
          <cell r="B753" t="str">
            <v>ENERGOTYTAN  BIELSKO BIALA</v>
          </cell>
        </row>
        <row r="754">
          <cell r="A754" t="str">
            <v>201-0001-00-1441</v>
          </cell>
          <cell r="B754" t="str">
            <v>RUDAK-MED SPECJAL.PRZYCH.MEDYCYNY RODZINNEJ ULPRZESMYK</v>
          </cell>
        </row>
        <row r="755">
          <cell r="A755" t="str">
            <v>201-0001-00-1442</v>
          </cell>
          <cell r="B755" t="str">
            <v>ZGM TORUN</v>
          </cell>
        </row>
        <row r="756">
          <cell r="A756" t="str">
            <v>201-0001-01-0002</v>
          </cell>
          <cell r="B756" t="str">
            <v>O F E R T A /bilety/</v>
          </cell>
        </row>
        <row r="757">
          <cell r="A757" t="str">
            <v>201-0001-01-0003</v>
          </cell>
          <cell r="B757" t="str">
            <v>URZAD MIASTA TORUNIA-/bilety/</v>
          </cell>
        </row>
        <row r="758">
          <cell r="A758" t="str">
            <v>201-0001-40-1010</v>
          </cell>
          <cell r="B758" t="str">
            <v>XXXX</v>
          </cell>
        </row>
        <row r="759">
          <cell r="A759" t="str">
            <v>201-0002-00-0000</v>
          </cell>
          <cell r="B759" t="str">
            <v>M Z K - TORUN</v>
          </cell>
        </row>
        <row r="760">
          <cell r="A760" t="str">
            <v>201-0002-00-0001</v>
          </cell>
          <cell r="B760" t="str">
            <v>TELE-KOMP</v>
          </cell>
        </row>
        <row r="761">
          <cell r="A761" t="str">
            <v>201-0002-00-0002</v>
          </cell>
          <cell r="B761" t="str">
            <v>PZU NA ZYCIE TORUN</v>
          </cell>
        </row>
        <row r="762">
          <cell r="A762" t="str">
            <v>201-0002-00-0003</v>
          </cell>
          <cell r="B762" t="str">
            <v>ANSTAL PW  REP 18/01</v>
          </cell>
        </row>
        <row r="763">
          <cell r="A763" t="str">
            <v>201-0002-00-0004</v>
          </cell>
          <cell r="B763" t="str">
            <v>A G I T TORUN</v>
          </cell>
        </row>
        <row r="764">
          <cell r="A764" t="str">
            <v>201-0002-00-0005</v>
          </cell>
          <cell r="B764" t="str">
            <v>ROBAC BYDGOSZCZZ</v>
          </cell>
        </row>
        <row r="765">
          <cell r="A765" t="str">
            <v>201-0002-00-0006</v>
          </cell>
          <cell r="B765" t="str">
            <v>UMK TORUN</v>
          </cell>
        </row>
        <row r="766">
          <cell r="A766" t="str">
            <v>201-0002-00-0007</v>
          </cell>
          <cell r="B766" t="str">
            <v>ALDOM TORUN</v>
          </cell>
        </row>
        <row r="767">
          <cell r="A767" t="str">
            <v>201-0002-00-0008</v>
          </cell>
          <cell r="B767" t="str">
            <v>BERONI FPH OLSZTYN</v>
          </cell>
        </row>
        <row r="768">
          <cell r="A768" t="str">
            <v>201-0002-00-0009</v>
          </cell>
          <cell r="B768" t="str">
            <v>NSZZ SOLIDARNOSC 80</v>
          </cell>
        </row>
        <row r="769">
          <cell r="A769" t="str">
            <v>201-0002-00-0010</v>
          </cell>
          <cell r="B769" t="str">
            <v>NSZZ PKM</v>
          </cell>
        </row>
        <row r="770">
          <cell r="A770" t="str">
            <v>201-0002-00-0011</v>
          </cell>
          <cell r="B770" t="str">
            <v>NSZZ KIEROWCOW AUTOBUS</v>
          </cell>
        </row>
        <row r="771">
          <cell r="A771" t="str">
            <v>201-0002-00-0012</v>
          </cell>
          <cell r="B771" t="str">
            <v>STOMATOLOG. CIECHAN</v>
          </cell>
        </row>
        <row r="772">
          <cell r="A772" t="str">
            <v>201-0002-00-0013</v>
          </cell>
          <cell r="B772" t="str">
            <v>PAMMIS -DUSZYNSKI - TORUN</v>
          </cell>
        </row>
        <row r="773">
          <cell r="A773" t="str">
            <v>201-0002-00-0014</v>
          </cell>
          <cell r="B773" t="str">
            <v>NOWA AG REKL TORUN</v>
          </cell>
        </row>
        <row r="774">
          <cell r="A774" t="str">
            <v>201-0002-00-0015</v>
          </cell>
          <cell r="B774" t="str">
            <v>ADI-ANDRZEJCZAK  REP 14/01</v>
          </cell>
        </row>
        <row r="775">
          <cell r="A775" t="str">
            <v>201-0002-00-0016</v>
          </cell>
          <cell r="B775" t="str">
            <v>KIOSK NICOL TORUN</v>
          </cell>
        </row>
        <row r="776">
          <cell r="A776" t="str">
            <v>201-0002-00-0017</v>
          </cell>
          <cell r="B776" t="str">
            <v>SZUBERT JAROSLAW</v>
          </cell>
        </row>
        <row r="777">
          <cell r="A777" t="str">
            <v>201-0002-00-0018</v>
          </cell>
          <cell r="B777" t="str">
            <v>FIRMA HANDLOWA 'PIT' TERESA RYBKOWSKA</v>
          </cell>
        </row>
        <row r="778">
          <cell r="A778" t="str">
            <v>201-0002-00-0019</v>
          </cell>
          <cell r="B778" t="str">
            <v>ASEKURACJA 2 TORUN</v>
          </cell>
        </row>
        <row r="779">
          <cell r="A779" t="str">
            <v>201-0002-00-0020</v>
          </cell>
          <cell r="B779" t="str">
            <v>ASEKURACJA MAXPOL TORUN</v>
          </cell>
        </row>
        <row r="780">
          <cell r="A780" t="str">
            <v>201-0002-00-0021</v>
          </cell>
          <cell r="B780" t="str">
            <v>POLSKI EKSPRESS -WARSZAWA</v>
          </cell>
        </row>
        <row r="781">
          <cell r="A781" t="str">
            <v>201-0002-00-0022</v>
          </cell>
          <cell r="B781" t="str">
            <v>PRZEDSZKOLE POD MUCHOMORKIEM</v>
          </cell>
        </row>
        <row r="782">
          <cell r="A782" t="str">
            <v>201-0002-00-0023</v>
          </cell>
          <cell r="B782" t="str">
            <v>PRZEDSZKOLE MIEJ. NR 8</v>
          </cell>
        </row>
        <row r="783">
          <cell r="A783" t="str">
            <v>201-0002-00-0024</v>
          </cell>
          <cell r="B783" t="str">
            <v>ENERGA OPERATOR / ZE TORUN /</v>
          </cell>
        </row>
        <row r="784">
          <cell r="A784" t="str">
            <v>201-0002-00-0025</v>
          </cell>
          <cell r="B784" t="str">
            <v>URZAD GMINY LUBICZ</v>
          </cell>
        </row>
        <row r="785">
          <cell r="A785" t="str">
            <v>201-0002-00-0026</v>
          </cell>
          <cell r="B785" t="str">
            <v>SCHIEDEL OPOLE</v>
          </cell>
        </row>
        <row r="786">
          <cell r="A786" t="str">
            <v>201-0002-00-0027</v>
          </cell>
          <cell r="B786" t="str">
            <v>PKS TORUN</v>
          </cell>
        </row>
        <row r="787">
          <cell r="A787" t="str">
            <v>201-0002-00-0028</v>
          </cell>
          <cell r="B787" t="str">
            <v>JELCZ Z-DY SAMOCHODOWE</v>
          </cell>
        </row>
        <row r="788">
          <cell r="A788" t="str">
            <v>201-0002-00-0029</v>
          </cell>
          <cell r="B788" t="str">
            <v>Z D Z   TORUN</v>
          </cell>
        </row>
        <row r="789">
          <cell r="A789" t="str">
            <v>201-0002-00-0030</v>
          </cell>
          <cell r="B789" t="str">
            <v>KM POLICJI TORUN</v>
          </cell>
        </row>
        <row r="790">
          <cell r="A790" t="str">
            <v>201-0002-00-0031</v>
          </cell>
          <cell r="B790" t="str">
            <v>RADA RODZ CKU LUBICZ</v>
          </cell>
        </row>
        <row r="791">
          <cell r="A791" t="str">
            <v>201-0002-00-0032</v>
          </cell>
          <cell r="B791" t="str">
            <v>WMP NET S.C.</v>
          </cell>
        </row>
        <row r="792">
          <cell r="A792" t="str">
            <v>201-0002-00-0033</v>
          </cell>
          <cell r="B792" t="str">
            <v>TOW WIEDZY POWSZECHNEJ BSZCZ</v>
          </cell>
        </row>
        <row r="793">
          <cell r="A793" t="str">
            <v>201-0002-00-0034</v>
          </cell>
          <cell r="B793" t="str">
            <v>KUMADE TOR.KLUB KARATE</v>
          </cell>
        </row>
        <row r="794">
          <cell r="A794" t="str">
            <v>201-0002-00-0035</v>
          </cell>
          <cell r="B794" t="str">
            <v>AEROKLUB POMORSKI W TORUNIU</v>
          </cell>
        </row>
        <row r="795">
          <cell r="A795" t="str">
            <v>201-0002-00-0036</v>
          </cell>
          <cell r="B795" t="str">
            <v>P.P.H. WADER RADOM</v>
          </cell>
        </row>
        <row r="796">
          <cell r="A796" t="str">
            <v>201-0002-00-0037</v>
          </cell>
          <cell r="B796" t="str">
            <v>TRANS-BUS GAJEWSKI</v>
          </cell>
        </row>
        <row r="797">
          <cell r="A797" t="str">
            <v>201-0002-00-0038</v>
          </cell>
          <cell r="B797" t="str">
            <v>SOSNA JULISZ</v>
          </cell>
        </row>
        <row r="798">
          <cell r="A798" t="str">
            <v>201-0002-00-0039</v>
          </cell>
          <cell r="B798" t="str">
            <v>KOMPMAR PUH TORUN</v>
          </cell>
        </row>
        <row r="799">
          <cell r="A799" t="str">
            <v>201-0002-00-0040</v>
          </cell>
          <cell r="B799" t="str">
            <v>STOWARZYSZENIE HODOWCOW GOLEBI</v>
          </cell>
        </row>
        <row r="800">
          <cell r="A800" t="str">
            <v>201-0002-00-0041</v>
          </cell>
          <cell r="B800" t="str">
            <v>LEKCJA -OSRODEK SZKOLENIOWY</v>
          </cell>
        </row>
        <row r="801">
          <cell r="A801" t="str">
            <v>201-0002-00-0042</v>
          </cell>
          <cell r="B801" t="str">
            <v>SZKOLA TANCA IR TORUN</v>
          </cell>
        </row>
        <row r="802">
          <cell r="A802" t="str">
            <v>201-0002-00-0043</v>
          </cell>
          <cell r="B802" t="str">
            <v>TBS BUDLEX</v>
          </cell>
        </row>
        <row r="803">
          <cell r="A803" t="str">
            <v>201-0002-00-0044</v>
          </cell>
          <cell r="B803" t="str">
            <v>RADA RODZ PRZEDSZKOLE 8 TORUN</v>
          </cell>
        </row>
        <row r="804">
          <cell r="A804" t="str">
            <v>201-0002-00-0045</v>
          </cell>
          <cell r="B804" t="str">
            <v>CKU SAMORZAD SLUCHACZY TORUN</v>
          </cell>
        </row>
        <row r="805">
          <cell r="A805" t="str">
            <v>201-0002-00-0046</v>
          </cell>
          <cell r="B805" t="str">
            <v>GRA  SP ZOO TORUN</v>
          </cell>
        </row>
        <row r="806">
          <cell r="A806" t="str">
            <v>201-0002-00-0047</v>
          </cell>
          <cell r="B806" t="str">
            <v>UNIPRAL TORUN</v>
          </cell>
        </row>
        <row r="807">
          <cell r="A807" t="str">
            <v>201-0002-00-0049</v>
          </cell>
          <cell r="B807" t="str">
            <v>TOP ENGLISH</v>
          </cell>
        </row>
        <row r="808">
          <cell r="A808" t="str">
            <v>201-0002-00-0050</v>
          </cell>
          <cell r="B808" t="str">
            <v>OUTDOOR WARSZAWA</v>
          </cell>
        </row>
        <row r="809">
          <cell r="A809" t="str">
            <v>201-0002-00-0051</v>
          </cell>
          <cell r="B809" t="str">
            <v>MATALZBYT SP ZOO TORUN</v>
          </cell>
        </row>
        <row r="810">
          <cell r="A810" t="str">
            <v>201-0002-00-0052</v>
          </cell>
          <cell r="B810" t="str">
            <v>CENRUM SZKOL KIEROWCOW TORUN</v>
          </cell>
        </row>
        <row r="811">
          <cell r="A811" t="str">
            <v>201-0002-00-0053</v>
          </cell>
          <cell r="B811" t="str">
            <v>APSYS SP ZOO JANKI K/W-WY</v>
          </cell>
        </row>
        <row r="812">
          <cell r="A812" t="str">
            <v>201-0002-00-0054</v>
          </cell>
          <cell r="B812" t="str">
            <v>WOMP TORUN</v>
          </cell>
        </row>
        <row r="813">
          <cell r="A813" t="str">
            <v>201-0002-00-0055</v>
          </cell>
          <cell r="B813" t="str">
            <v>TOW EDUKACJI BANKOWEJ TORUN</v>
          </cell>
        </row>
        <row r="814">
          <cell r="A814" t="str">
            <v>201-0002-00-0056</v>
          </cell>
          <cell r="B814" t="str">
            <v>LABOR</v>
          </cell>
        </row>
        <row r="815">
          <cell r="A815" t="str">
            <v>201-0002-00-0057</v>
          </cell>
          <cell r="B815" t="str">
            <v>PKS GRUDZIADZ</v>
          </cell>
        </row>
        <row r="816">
          <cell r="A816" t="str">
            <v>201-0002-00-0058</v>
          </cell>
          <cell r="B816" t="str">
            <v>BUSINESS CONSULTING KATOWICE</v>
          </cell>
        </row>
        <row r="817">
          <cell r="A817" t="str">
            <v>201-0002-00-0059</v>
          </cell>
          <cell r="B817" t="str">
            <v>PERFEKT S.C.</v>
          </cell>
        </row>
        <row r="818">
          <cell r="A818" t="str">
            <v>201-0002-00-0060</v>
          </cell>
          <cell r="B818" t="str">
            <v>ENTER SC TORUN</v>
          </cell>
        </row>
        <row r="819">
          <cell r="A819" t="str">
            <v>201-0002-00-0061</v>
          </cell>
          <cell r="B819" t="str">
            <v>TRANS-TOM SZCZEPANSKI DZWIERZNO</v>
          </cell>
        </row>
        <row r="820">
          <cell r="A820" t="str">
            <v>201-0002-00-0062</v>
          </cell>
          <cell r="B820" t="str">
            <v>ARM SP ZOO OLSZTYN</v>
          </cell>
        </row>
        <row r="821">
          <cell r="A821" t="str">
            <v>201-0002-00-0063</v>
          </cell>
          <cell r="B821" t="str">
            <v>AKADEMICKI KLUB KARATE</v>
          </cell>
        </row>
        <row r="822">
          <cell r="A822" t="str">
            <v>201-0002-00-0064</v>
          </cell>
          <cell r="B822" t="str">
            <v>FANTOM  STUDIO TANCA TORUN</v>
          </cell>
        </row>
        <row r="823">
          <cell r="A823" t="str">
            <v>201-0002-00-0065</v>
          </cell>
          <cell r="B823" t="str">
            <v>EXIM-T TORUN</v>
          </cell>
        </row>
        <row r="824">
          <cell r="A824" t="str">
            <v>201-0002-00-0066</v>
          </cell>
          <cell r="B824" t="str">
            <v>OGNISKO TKKF</v>
          </cell>
        </row>
        <row r="825">
          <cell r="A825" t="str">
            <v>201-0002-00-0067</v>
          </cell>
          <cell r="B825" t="str">
            <v>TRANS TUR GRZANKOWSKI RYNSK</v>
          </cell>
        </row>
        <row r="826">
          <cell r="A826" t="str">
            <v>201-0002-00-0068</v>
          </cell>
          <cell r="B826" t="str">
            <v>BIOSTUDIO  WARSZAWA</v>
          </cell>
        </row>
        <row r="827">
          <cell r="A827" t="str">
            <v>201-0002-00-0069</v>
          </cell>
          <cell r="B827" t="str">
            <v>KARLSEN SUSICKI KAROL TORUN</v>
          </cell>
        </row>
        <row r="828">
          <cell r="A828" t="str">
            <v>201-0002-00-0070</v>
          </cell>
          <cell r="B828" t="str">
            <v>ALUMIL</v>
          </cell>
        </row>
        <row r="829">
          <cell r="A829" t="str">
            <v>201-0002-00-0071</v>
          </cell>
          <cell r="B829" t="str">
            <v>T S M  TORUN</v>
          </cell>
        </row>
        <row r="830">
          <cell r="A830" t="str">
            <v>201-0002-00-0072</v>
          </cell>
          <cell r="B830" t="str">
            <v>ORBI SP ZOO BYDGOSZCZ</v>
          </cell>
        </row>
        <row r="831">
          <cell r="A831" t="str">
            <v>201-0002-00-0073</v>
          </cell>
          <cell r="B831" t="str">
            <v>AGENCJA REKLAMOWA BEDNARSKI TORUN</v>
          </cell>
        </row>
        <row r="832">
          <cell r="A832" t="str">
            <v>201-0002-00-0074</v>
          </cell>
          <cell r="B832" t="str">
            <v>IWBUD</v>
          </cell>
        </row>
        <row r="833">
          <cell r="A833" t="str">
            <v>201-0002-00-0075</v>
          </cell>
          <cell r="B833" t="str">
            <v>HELIOTUR TORUN</v>
          </cell>
        </row>
        <row r="834">
          <cell r="A834" t="str">
            <v>201-0002-00-0076</v>
          </cell>
          <cell r="B834" t="str">
            <v>SKANIMEX BIS</v>
          </cell>
        </row>
        <row r="835">
          <cell r="A835" t="str">
            <v>201-0002-00-0077</v>
          </cell>
          <cell r="B835" t="str">
            <v>STOW.GIMNAST.ARTYSTYCZNEJ</v>
          </cell>
        </row>
        <row r="836">
          <cell r="A836" t="str">
            <v>201-0002-00-0078</v>
          </cell>
          <cell r="B836" t="str">
            <v>VOLVO POLSKA</v>
          </cell>
        </row>
        <row r="837">
          <cell r="A837" t="str">
            <v>201-0002-00-0079</v>
          </cell>
          <cell r="B837" t="str">
            <v>CONTRAKT TORUN</v>
          </cell>
        </row>
        <row r="838">
          <cell r="A838" t="str">
            <v>201-0002-00-0080</v>
          </cell>
          <cell r="B838" t="str">
            <v>WYZSZA SZKOLA BANKOWA TORUN</v>
          </cell>
        </row>
        <row r="839">
          <cell r="A839" t="str">
            <v>201-0002-00-0081</v>
          </cell>
          <cell r="B839" t="str">
            <v>PETRO OIL</v>
          </cell>
        </row>
        <row r="840">
          <cell r="A840" t="str">
            <v>201-0002-00-0083</v>
          </cell>
          <cell r="B840" t="str">
            <v>ZES SZK NR 2</v>
          </cell>
        </row>
        <row r="841">
          <cell r="A841" t="str">
            <v>201-0002-00-0084</v>
          </cell>
          <cell r="B841" t="str">
            <v>MIEDZYNARODOWE TARGI POMORZA IKUJAW</v>
          </cell>
        </row>
        <row r="842">
          <cell r="A842" t="str">
            <v>201-0002-00-0085</v>
          </cell>
          <cell r="B842" t="str">
            <v>EXPO-MEDICA  TORUN</v>
          </cell>
        </row>
        <row r="843">
          <cell r="A843" t="str">
            <v>201-0002-00-0086</v>
          </cell>
          <cell r="B843" t="str">
            <v>BOC GAZY WARSZAWA</v>
          </cell>
        </row>
        <row r="844">
          <cell r="A844" t="str">
            <v>201-0002-00-0087</v>
          </cell>
          <cell r="B844" t="str">
            <v>VII LO TORUN</v>
          </cell>
        </row>
        <row r="845">
          <cell r="A845" t="str">
            <v>201-0002-00-0088</v>
          </cell>
          <cell r="B845" t="str">
            <v>TURBUD INOWROCLAW</v>
          </cell>
        </row>
        <row r="846">
          <cell r="A846" t="str">
            <v>201-0002-00-0089</v>
          </cell>
          <cell r="B846" t="str">
            <v>HOBBIT SYSTEM TORUN</v>
          </cell>
        </row>
        <row r="847">
          <cell r="A847" t="str">
            <v>201-0002-00-0090</v>
          </cell>
          <cell r="B847" t="str">
            <v>TRICITY S.J.</v>
          </cell>
        </row>
        <row r="848">
          <cell r="A848" t="str">
            <v>201-0002-00-0091</v>
          </cell>
          <cell r="B848" t="str">
            <v>ZESP SZK NR 14 RADA RODZICOW</v>
          </cell>
        </row>
        <row r="849">
          <cell r="A849" t="str">
            <v>201-0002-00-0092</v>
          </cell>
          <cell r="B849" t="str">
            <v>MARIE PPH TORUN</v>
          </cell>
        </row>
        <row r="850">
          <cell r="A850" t="str">
            <v>201-0002-00-0093</v>
          </cell>
          <cell r="B850" t="str">
            <v>AIESEC POLSKA KL UMK TORUN</v>
          </cell>
        </row>
        <row r="851">
          <cell r="A851" t="str">
            <v>201-0002-00-0094</v>
          </cell>
          <cell r="B851" t="str">
            <v>FUCHS OIL GLIWICE</v>
          </cell>
        </row>
        <row r="852">
          <cell r="A852" t="str">
            <v>201-0002-00-0095</v>
          </cell>
          <cell r="B852" t="str">
            <v>ZESP SZK INZYNIERII SRODOWISKA</v>
          </cell>
        </row>
        <row r="853">
          <cell r="A853" t="str">
            <v>201-0002-00-0096</v>
          </cell>
          <cell r="B853" t="str">
            <v>AGMAR BARBARA GAWERSKA</v>
          </cell>
        </row>
        <row r="854">
          <cell r="A854" t="str">
            <v>201-0002-00-0097</v>
          </cell>
          <cell r="B854" t="str">
            <v>ZESP SZKOL BUDOWLANYCH TORUN</v>
          </cell>
        </row>
        <row r="855">
          <cell r="A855" t="str">
            <v>201-0002-00-0098</v>
          </cell>
          <cell r="B855" t="str">
            <v>ZESPOL SZKOL MACHANICZNYCH TORUN</v>
          </cell>
        </row>
        <row r="856">
          <cell r="A856" t="str">
            <v>201-0002-00-0099</v>
          </cell>
          <cell r="B856" t="str">
            <v>ZESP SZK MUZYCZNYCH TORUN</v>
          </cell>
        </row>
        <row r="857">
          <cell r="A857" t="str">
            <v>201-0002-00-0100</v>
          </cell>
          <cell r="B857" t="str">
            <v>OSK GRUDA TORUN</v>
          </cell>
        </row>
        <row r="858">
          <cell r="A858" t="str">
            <v>201-0002-00-0101</v>
          </cell>
          <cell r="B858" t="str">
            <v>GRUDA BIS TORUN</v>
          </cell>
        </row>
        <row r="859">
          <cell r="A859" t="str">
            <v>201-0002-00-0102</v>
          </cell>
          <cell r="B859" t="str">
            <v>MASLOWSKI BARTLOMIRJ</v>
          </cell>
        </row>
        <row r="860">
          <cell r="A860" t="str">
            <v>201-0002-00-0103</v>
          </cell>
          <cell r="B860" t="str">
            <v>TORPO TORUN</v>
          </cell>
        </row>
        <row r="861">
          <cell r="A861" t="str">
            <v>201-0002-00-0104</v>
          </cell>
          <cell r="B861" t="str">
            <v>MEDYCZNE STUDIUM ZAWODOWE TORUN</v>
          </cell>
        </row>
        <row r="862">
          <cell r="A862" t="str">
            <v>201-0002-00-0105</v>
          </cell>
          <cell r="B862" t="str">
            <v>SZKOLA POLICEALNA PRAC SLUZB SPOL TORUN</v>
          </cell>
        </row>
        <row r="863">
          <cell r="A863" t="str">
            <v>201-0002-00-0106</v>
          </cell>
          <cell r="B863" t="str">
            <v>EURO HOUSE TORUN</v>
          </cell>
        </row>
        <row r="864">
          <cell r="A864" t="str">
            <v>201-0002-00-0107</v>
          </cell>
          <cell r="B864" t="str">
            <v>AU PAIR ANYA POZNAN</v>
          </cell>
        </row>
        <row r="865">
          <cell r="A865" t="str">
            <v>201-0002-00-0108</v>
          </cell>
          <cell r="B865" t="str">
            <v>TOPOL TORUN</v>
          </cell>
        </row>
        <row r="866">
          <cell r="A866" t="str">
            <v>201-0002-00-0109</v>
          </cell>
          <cell r="B866" t="str">
            <v>MEBLOBOR TORUN</v>
          </cell>
        </row>
        <row r="867">
          <cell r="A867" t="str">
            <v>201-0002-00-0110</v>
          </cell>
          <cell r="B867" t="str">
            <v>GABINET KOSMETYCZNY -MYSZKOWSKAANNA TORUN</v>
          </cell>
        </row>
        <row r="868">
          <cell r="A868" t="str">
            <v>201-0002-00-0111</v>
          </cell>
          <cell r="B868" t="str">
            <v>MOTO-POL TORUN</v>
          </cell>
        </row>
        <row r="869">
          <cell r="A869" t="str">
            <v>201-0002-00-0112</v>
          </cell>
          <cell r="B869" t="str">
            <v>IBF POLSKA BOLESLAWIEC</v>
          </cell>
        </row>
        <row r="870">
          <cell r="A870" t="str">
            <v>201-0002-00-0113</v>
          </cell>
          <cell r="B870" t="str">
            <v>POLSKIE TOW OSWIATY ZDROWOTNEJO/TORUN</v>
          </cell>
        </row>
        <row r="871">
          <cell r="A871" t="str">
            <v>201-0002-00-0114</v>
          </cell>
          <cell r="B871" t="str">
            <v>TANGO PPHU TORUN</v>
          </cell>
        </row>
        <row r="872">
          <cell r="A872" t="str">
            <v>201-0002-00-0115</v>
          </cell>
          <cell r="B872" t="str">
            <v>ALFA EXPORT-IMPORT RYPIN</v>
          </cell>
        </row>
        <row r="873">
          <cell r="A873" t="str">
            <v>201-0002-00-0116</v>
          </cell>
          <cell r="B873" t="str">
            <v>GIMNAZJUM NR 2 TORUN</v>
          </cell>
        </row>
        <row r="874">
          <cell r="A874" t="str">
            <v>201-0002-00-0117</v>
          </cell>
          <cell r="B874" t="str">
            <v>TORSEED TORUN</v>
          </cell>
        </row>
        <row r="875">
          <cell r="A875" t="str">
            <v>201-0002-00-0118</v>
          </cell>
          <cell r="B875" t="str">
            <v>RZECZOZNAWCY TORUN</v>
          </cell>
        </row>
        <row r="876">
          <cell r="A876" t="str">
            <v>201-0002-00-0119</v>
          </cell>
          <cell r="B876" t="str">
            <v>TARGI W TORUNIU</v>
          </cell>
        </row>
        <row r="877">
          <cell r="A877" t="str">
            <v>201-0002-00-0120</v>
          </cell>
          <cell r="B877" t="str">
            <v>AUTO-TRANS GAJEWSKI CHELMZA</v>
          </cell>
        </row>
        <row r="878">
          <cell r="A878" t="str">
            <v>201-0002-00-0121</v>
          </cell>
          <cell r="B878" t="str">
            <v>PKO BYDGOSZCZ</v>
          </cell>
        </row>
        <row r="879">
          <cell r="A879" t="str">
            <v>201-0002-00-0122</v>
          </cell>
          <cell r="B879" t="str">
            <v>CEDAT GDANSK</v>
          </cell>
        </row>
        <row r="880">
          <cell r="A880" t="str">
            <v>201-0002-00-0123</v>
          </cell>
          <cell r="B880" t="str">
            <v>CLASSIC-DOM TORUN</v>
          </cell>
        </row>
        <row r="881">
          <cell r="A881" t="str">
            <v>201-0002-00-0124</v>
          </cell>
          <cell r="B881" t="str">
            <v>PRYW POMATURALNE STDIUM JEZYKOWOBCYCH</v>
          </cell>
        </row>
        <row r="882">
          <cell r="A882" t="str">
            <v>201-0002-00-0125</v>
          </cell>
          <cell r="B882" t="str">
            <v>ARH  PRO-VITAE RADOM</v>
          </cell>
        </row>
        <row r="883">
          <cell r="A883" t="str">
            <v>201-0002-00-0126</v>
          </cell>
          <cell r="B883" t="str">
            <v>FRESKO TORUN</v>
          </cell>
        </row>
        <row r="884">
          <cell r="A884" t="str">
            <v>201-0002-00-0127</v>
          </cell>
          <cell r="B884" t="str">
            <v>TOR.STOW.POM.SZ</v>
          </cell>
        </row>
        <row r="885">
          <cell r="A885" t="str">
            <v>201-0002-00-0128</v>
          </cell>
          <cell r="B885" t="str">
            <v>KLUB RUGBY</v>
          </cell>
        </row>
        <row r="886">
          <cell r="A886" t="str">
            <v>201-0002-00-0129</v>
          </cell>
          <cell r="B886" t="str">
            <v>LEKTROCIEPLOWN</v>
          </cell>
        </row>
        <row r="887">
          <cell r="A887" t="str">
            <v>201-0002-00-0130</v>
          </cell>
          <cell r="B887" t="str">
            <v>STALER MARKET</v>
          </cell>
        </row>
        <row r="888">
          <cell r="A888" t="str">
            <v>201-0002-00-0131</v>
          </cell>
          <cell r="B888" t="str">
            <v>EURO GRANIT  GNIEWKOWO</v>
          </cell>
        </row>
        <row r="889">
          <cell r="A889" t="str">
            <v>201-0002-00-0132</v>
          </cell>
          <cell r="B889" t="str">
            <v>STYL ZAKL. KRAW</v>
          </cell>
        </row>
        <row r="890">
          <cell r="A890" t="str">
            <v>201-0002-00-0133</v>
          </cell>
          <cell r="B890" t="str">
            <v>KOM.RODZ.ZSG</v>
          </cell>
        </row>
        <row r="891">
          <cell r="A891" t="str">
            <v>201-0002-00-0134</v>
          </cell>
          <cell r="B891" t="str">
            <v>WYZSZA SZKOLA GOSPODARKI  BYDGOSZCZ</v>
          </cell>
        </row>
        <row r="892">
          <cell r="A892" t="str">
            <v>201-0002-00-0135</v>
          </cell>
          <cell r="B892" t="str">
            <v>PPH HEKTOR</v>
          </cell>
        </row>
        <row r="893">
          <cell r="A893" t="str">
            <v>201-0002-00-0136</v>
          </cell>
          <cell r="B893" t="str">
            <v>PAWLOWSKI RYSZA</v>
          </cell>
        </row>
        <row r="894">
          <cell r="A894" t="str">
            <v>201-0002-00-0137</v>
          </cell>
          <cell r="B894" t="str">
            <v>OPTOMETRIA KARCZEWSKI TORUN</v>
          </cell>
        </row>
        <row r="895">
          <cell r="A895" t="str">
            <v>201-0002-00-0138</v>
          </cell>
          <cell r="B895" t="str">
            <v>KOWALSKI KRZYSZ</v>
          </cell>
        </row>
        <row r="896">
          <cell r="A896" t="str">
            <v>201-0002-00-0139</v>
          </cell>
          <cell r="B896" t="str">
            <v>ACH!</v>
          </cell>
        </row>
        <row r="897">
          <cell r="A897" t="str">
            <v>201-0002-00-0140</v>
          </cell>
          <cell r="B897" t="str">
            <v>KRUPPGPT POLSKA</v>
          </cell>
        </row>
        <row r="898">
          <cell r="A898" t="str">
            <v>201-0002-00-0141</v>
          </cell>
          <cell r="B898" t="str">
            <v>DELTA CENTR.ED.</v>
          </cell>
        </row>
        <row r="899">
          <cell r="A899" t="str">
            <v>201-0002-00-0142</v>
          </cell>
          <cell r="B899" t="str">
            <v>ZES.SZK.CHEM II</v>
          </cell>
        </row>
        <row r="900">
          <cell r="A900" t="str">
            <v>201-0002-00-0143</v>
          </cell>
          <cell r="B900" t="str">
            <v>PEUGEOT -FRELIK TORUN</v>
          </cell>
        </row>
        <row r="901">
          <cell r="A901" t="str">
            <v>201-0002-00-0144</v>
          </cell>
          <cell r="B901" t="str">
            <v>ANDREWEX P.P.H  GRZYMISZEW</v>
          </cell>
        </row>
        <row r="902">
          <cell r="A902" t="str">
            <v>201-0002-00-0145</v>
          </cell>
          <cell r="B902" t="str">
            <v>ZES.SZK. NR 10</v>
          </cell>
        </row>
        <row r="903">
          <cell r="A903" t="str">
            <v>201-0002-00-0146</v>
          </cell>
          <cell r="B903" t="str">
            <v>CARITAS</v>
          </cell>
        </row>
        <row r="904">
          <cell r="A904" t="str">
            <v>201-0002-00-0147</v>
          </cell>
          <cell r="B904" t="str">
            <v>GGRUNDIG POLSKA SP Z O.O. WARSZAWA</v>
          </cell>
        </row>
        <row r="905">
          <cell r="A905" t="str">
            <v>201-0002-00-0148</v>
          </cell>
          <cell r="B905" t="str">
            <v>ZAKLAD ENERGETYCZNY "ENERGOHANDEL TORUN SP ZOO</v>
          </cell>
        </row>
        <row r="906">
          <cell r="A906" t="str">
            <v>201-0002-00-0149</v>
          </cell>
          <cell r="B906" t="str">
            <v>TALERKA</v>
          </cell>
        </row>
        <row r="907">
          <cell r="A907" t="str">
            <v>201-0002-00-0150</v>
          </cell>
          <cell r="B907" t="str">
            <v>RODZINA SKOK</v>
          </cell>
        </row>
        <row r="908">
          <cell r="A908" t="str">
            <v>201-0002-00-0151</v>
          </cell>
          <cell r="B908" t="str">
            <v>RAT-SG</v>
          </cell>
        </row>
        <row r="909">
          <cell r="A909" t="str">
            <v>201-0002-00-0152</v>
          </cell>
          <cell r="B909" t="str">
            <v>CENTRUM EDUKACJI DOROSLYCH TORUN</v>
          </cell>
        </row>
        <row r="910">
          <cell r="A910" t="str">
            <v>201-0002-00-0153</v>
          </cell>
          <cell r="B910" t="str">
            <v>AMIS TORUN</v>
          </cell>
        </row>
        <row r="911">
          <cell r="A911" t="str">
            <v>201-0002-00-0154</v>
          </cell>
          <cell r="B911" t="str">
            <v>MIGRO SC TORUN</v>
          </cell>
        </row>
        <row r="912">
          <cell r="A912" t="str">
            <v>201-0002-00-0155</v>
          </cell>
          <cell r="B912" t="str">
            <v>DOMAROLL-SYSTEM</v>
          </cell>
        </row>
        <row r="913">
          <cell r="A913" t="str">
            <v>201-0002-00-0156</v>
          </cell>
          <cell r="B913" t="str">
            <v>CEL-TRANS OBROWO</v>
          </cell>
        </row>
        <row r="914">
          <cell r="A914" t="str">
            <v>201-0002-00-0157</v>
          </cell>
          <cell r="B914" t="str">
            <v>TOW NOWOCZESNEJ EDUKACJI TORUN</v>
          </cell>
        </row>
        <row r="915">
          <cell r="A915" t="str">
            <v>201-0002-00-0158</v>
          </cell>
          <cell r="B915" t="str">
            <v>POLICEALNE STUDIUM BUDOWL TORUN</v>
          </cell>
        </row>
        <row r="916">
          <cell r="A916" t="str">
            <v>201-0002-00-0160</v>
          </cell>
          <cell r="B916" t="str">
            <v>TWIERDZA PTG TORUN</v>
          </cell>
        </row>
        <row r="917">
          <cell r="A917" t="str">
            <v>201-0002-00-0161</v>
          </cell>
          <cell r="B917" t="str">
            <v>OGROD ZOOBOTANICZNY TORUN</v>
          </cell>
        </row>
        <row r="918">
          <cell r="A918" t="str">
            <v>201-0002-00-0162</v>
          </cell>
          <cell r="B918" t="str">
            <v>OGOLNOPOLSKIE TOW.OCHRONY ZWIERZAT TORUN</v>
          </cell>
        </row>
        <row r="919">
          <cell r="A919" t="str">
            <v>201-0002-00-0163</v>
          </cell>
          <cell r="B919" t="str">
            <v>KOMETAL KOSZALIN</v>
          </cell>
        </row>
        <row r="920">
          <cell r="A920" t="str">
            <v>201-0002-00-0164</v>
          </cell>
          <cell r="B920" t="str">
            <v>TORUNSKIE SUROWCE WTORNE ( byloSKUP I SPRZEDAZ SUR.WTOR</v>
          </cell>
        </row>
        <row r="921">
          <cell r="A921" t="str">
            <v>201-0002-00-0165</v>
          </cell>
          <cell r="B921" t="str">
            <v>GIMNAZJUM ZLAWIES WIELKA</v>
          </cell>
        </row>
        <row r="922">
          <cell r="A922" t="str">
            <v>201-0002-00-0166</v>
          </cell>
          <cell r="B922" t="str">
            <v>INTELINK SP ZOO TORUN</v>
          </cell>
        </row>
        <row r="923">
          <cell r="A923" t="str">
            <v>201-0002-00-0167</v>
          </cell>
          <cell r="B923" t="str">
            <v>ELKARD TORUN</v>
          </cell>
        </row>
        <row r="924">
          <cell r="A924" t="str">
            <v>201-0002-00-0168</v>
          </cell>
          <cell r="B924" t="str">
            <v>ALTOM F-KA OKIEN TORUN</v>
          </cell>
        </row>
        <row r="925">
          <cell r="A925" t="str">
            <v>201-0002-00-0169</v>
          </cell>
          <cell r="B925" t="str">
            <v>BETKOWSKI  TRANSPORT</v>
          </cell>
        </row>
        <row r="926">
          <cell r="A926" t="str">
            <v>201-0002-00-0170</v>
          </cell>
          <cell r="B926" t="str">
            <v>ANDRE FIRMA TORUN</v>
          </cell>
        </row>
        <row r="927">
          <cell r="A927" t="str">
            <v>201-0002-00-0171</v>
          </cell>
          <cell r="B927" t="str">
            <v>SAMORZAD SLUCHACZY PRZY CKU TORUN</v>
          </cell>
        </row>
        <row r="928">
          <cell r="A928" t="str">
            <v>201-0002-00-0172</v>
          </cell>
          <cell r="B928" t="str">
            <v>UNI SYSTEM TORUN</v>
          </cell>
        </row>
        <row r="929">
          <cell r="A929" t="str">
            <v>201-0002-00-0173</v>
          </cell>
          <cell r="B929" t="str">
            <v>BIURO RADY MIASTA TORUNIA</v>
          </cell>
        </row>
        <row r="930">
          <cell r="A930" t="str">
            <v>201-0002-00-0174</v>
          </cell>
          <cell r="B930" t="str">
            <v>LEWANDOWSKA DOROTA</v>
          </cell>
        </row>
        <row r="931">
          <cell r="A931" t="str">
            <v>201-0002-00-0175</v>
          </cell>
          <cell r="B931" t="str">
            <v>DEBNIAK DANIEL</v>
          </cell>
        </row>
        <row r="932">
          <cell r="A932" t="str">
            <v>201-0002-00-0176</v>
          </cell>
          <cell r="B932" t="str">
            <v>CENTRUM USLUGOWE PPTK TORUN</v>
          </cell>
        </row>
        <row r="933">
          <cell r="A933" t="str">
            <v>201-0002-00-0177</v>
          </cell>
          <cell r="B933" t="str">
            <v>PARTNER SC TORUN</v>
          </cell>
        </row>
        <row r="934">
          <cell r="A934" t="str">
            <v>201-0002-00-0178</v>
          </cell>
          <cell r="B934" t="str">
            <v>EUROSPED TORUN</v>
          </cell>
        </row>
        <row r="935">
          <cell r="A935" t="str">
            <v>201-0002-00-0179</v>
          </cell>
          <cell r="B935" t="str">
            <v>PARAFIA SW MICHALA TORUN</v>
          </cell>
        </row>
        <row r="936">
          <cell r="A936" t="str">
            <v>201-0002-00-0180</v>
          </cell>
          <cell r="B936" t="str">
            <v>NRD SC TORUN</v>
          </cell>
        </row>
        <row r="937">
          <cell r="A937" t="str">
            <v>201-0002-00-0181</v>
          </cell>
          <cell r="B937" t="str">
            <v>SUKCES PRZEDS INW-KAPIT TORUN</v>
          </cell>
        </row>
        <row r="938">
          <cell r="A938" t="str">
            <v>201-0002-00-0182</v>
          </cell>
          <cell r="B938" t="str">
            <v>ARSEN LODZ</v>
          </cell>
        </row>
        <row r="939">
          <cell r="A939" t="str">
            <v>201-0002-00-0183</v>
          </cell>
          <cell r="B939" t="str">
            <v>MINI-MAL  SP ZOO TORUN</v>
          </cell>
        </row>
        <row r="940">
          <cell r="A940" t="str">
            <v>201-0002-00-0184</v>
          </cell>
          <cell r="B940" t="str">
            <v>SPECJ OSR SZK-WYCH TORUN</v>
          </cell>
        </row>
        <row r="941">
          <cell r="A941" t="str">
            <v>201-0002-00-0185</v>
          </cell>
          <cell r="B941" t="str">
            <v>IZOTEX WLOCLAWEK</v>
          </cell>
        </row>
        <row r="942">
          <cell r="A942" t="str">
            <v>201-0002-00-0186</v>
          </cell>
          <cell r="B942" t="str">
            <v>RAWEX BYDOSZCZ</v>
          </cell>
        </row>
        <row r="943">
          <cell r="A943" t="str">
            <v>201-0002-00-0187</v>
          </cell>
          <cell r="B943" t="str">
            <v>RYTM SC TORUN</v>
          </cell>
        </row>
        <row r="944">
          <cell r="A944" t="str">
            <v>201-0002-00-0188</v>
          </cell>
          <cell r="B944" t="str">
            <v>ZESP SZK.SAMOCHODOWYCH</v>
          </cell>
        </row>
        <row r="945">
          <cell r="A945" t="str">
            <v>201-0002-00-0189</v>
          </cell>
          <cell r="B945" t="str">
            <v>STUDIUM POLICEALNE</v>
          </cell>
        </row>
        <row r="946">
          <cell r="A946" t="str">
            <v>201-0002-00-0190</v>
          </cell>
          <cell r="B946" t="str">
            <v>POWIATOWY INSEKTORAT NADZORU TORUN</v>
          </cell>
        </row>
        <row r="947">
          <cell r="A947" t="str">
            <v>201-0002-00-0191</v>
          </cell>
          <cell r="B947" t="str">
            <v>CUPRUM BIS TORUN</v>
          </cell>
        </row>
        <row r="948">
          <cell r="A948" t="str">
            <v>201-0002-00-0192</v>
          </cell>
          <cell r="B948" t="str">
            <v>BARTKOWIAK BOZENA</v>
          </cell>
        </row>
        <row r="949">
          <cell r="A949" t="str">
            <v>201-0002-00-0193</v>
          </cell>
          <cell r="B949" t="str">
            <v>TOR KLUB MOTOR TORUN</v>
          </cell>
        </row>
        <row r="950">
          <cell r="A950" t="str">
            <v>201-0002-00-0194</v>
          </cell>
          <cell r="B950" t="str">
            <v>RAIFFEISEN BANK POLSKA SA WARSZAWA</v>
          </cell>
        </row>
        <row r="951">
          <cell r="A951" t="str">
            <v>201-0002-00-0195</v>
          </cell>
          <cell r="B951" t="str">
            <v>MIEJSKI OSRODEK POMOCY RODZINIETORUN</v>
          </cell>
        </row>
        <row r="952">
          <cell r="A952" t="str">
            <v>201-0002-00-0196</v>
          </cell>
          <cell r="B952" t="str">
            <v>MUZEUM ETNOGRAFICZNE TORUN</v>
          </cell>
        </row>
        <row r="953">
          <cell r="A953" t="str">
            <v>201-0002-00-0197</v>
          </cell>
          <cell r="B953" t="str">
            <v>LAFARGE PIECHOCIN</v>
          </cell>
        </row>
        <row r="954">
          <cell r="A954" t="str">
            <v>201-0002-00-0198</v>
          </cell>
          <cell r="B954" t="str">
            <v>COLMEC  RUDNO</v>
          </cell>
        </row>
        <row r="955">
          <cell r="A955" t="str">
            <v>201-0002-00-0199</v>
          </cell>
          <cell r="B955" t="str">
            <v>HYDROSERWIS TORUN</v>
          </cell>
        </row>
        <row r="956">
          <cell r="A956" t="str">
            <v>201-0002-00-0200</v>
          </cell>
          <cell r="B956" t="str">
            <v>PRZDSIEBIORSTWO UZDROWISKO CIECHOCINEK</v>
          </cell>
        </row>
        <row r="957">
          <cell r="A957" t="str">
            <v>201-0002-00-0201</v>
          </cell>
          <cell r="B957" t="str">
            <v>RECE DELTA  WARSZAWA</v>
          </cell>
        </row>
        <row r="958">
          <cell r="A958" t="str">
            <v>201-0002-00-0202</v>
          </cell>
          <cell r="B958" t="str">
            <v>TEATR  IM.HORZYCY TORUN</v>
          </cell>
        </row>
        <row r="959">
          <cell r="A959" t="str">
            <v>201-0002-00-0203</v>
          </cell>
          <cell r="B959" t="str">
            <v>UNISYSTEM TORUN</v>
          </cell>
        </row>
        <row r="960">
          <cell r="A960" t="str">
            <v>201-0002-00-0204</v>
          </cell>
          <cell r="B960" t="str">
            <v>TEAM WEBER HANNA TORUN</v>
          </cell>
        </row>
        <row r="961">
          <cell r="A961" t="str">
            <v>201-0002-00-0205</v>
          </cell>
          <cell r="B961" t="str">
            <v>TOP MODEL WARSZAWA</v>
          </cell>
        </row>
        <row r="962">
          <cell r="A962" t="str">
            <v>201-0002-00-0206</v>
          </cell>
          <cell r="B962" t="str">
            <v>TELEKOMUNIKACJA POLSKA BYDGOSZCZ</v>
          </cell>
        </row>
        <row r="963">
          <cell r="A963" t="str">
            <v>201-0002-00-0207</v>
          </cell>
          <cell r="B963" t="str">
            <v>INTERNATIONAK H TORUN</v>
          </cell>
        </row>
        <row r="964">
          <cell r="A964" t="str">
            <v>201-0002-00-0208</v>
          </cell>
          <cell r="B964" t="str">
            <v>OSRODEK SZKOL.IZBY SKARBOWEJ</v>
          </cell>
        </row>
        <row r="965">
          <cell r="A965" t="str">
            <v>201-0002-00-0209</v>
          </cell>
          <cell r="B965" t="str">
            <v>SKO  RODZINA</v>
          </cell>
        </row>
        <row r="966">
          <cell r="A966" t="str">
            <v>201-0002-00-0210</v>
          </cell>
          <cell r="B966" t="str">
            <v>JUST JOZEF</v>
          </cell>
        </row>
        <row r="967">
          <cell r="A967" t="str">
            <v>201-0002-00-0211</v>
          </cell>
          <cell r="B967" t="str">
            <v>KUJAW.POM. URZAD WOJ. BYDGOSZCZ</v>
          </cell>
        </row>
        <row r="968">
          <cell r="A968" t="str">
            <v>201-0002-00-0212</v>
          </cell>
          <cell r="B968" t="str">
            <v>ZESPOL SZKOL MEDYCZNYCH</v>
          </cell>
        </row>
        <row r="969">
          <cell r="A969" t="str">
            <v>201-0002-00-0213</v>
          </cell>
          <cell r="B969" t="str">
            <v>CALAMUS TORUN</v>
          </cell>
        </row>
        <row r="970">
          <cell r="A970" t="str">
            <v>201-0002-00-0214</v>
          </cell>
          <cell r="B970" t="str">
            <v>MALKOWSKA MALGORZATA</v>
          </cell>
        </row>
        <row r="971">
          <cell r="A971" t="str">
            <v>201-0002-00-0215</v>
          </cell>
          <cell r="B971" t="str">
            <v>OSK EL-TOR CHELMZA</v>
          </cell>
        </row>
        <row r="972">
          <cell r="A972" t="str">
            <v>201-0002-00-0216</v>
          </cell>
          <cell r="B972" t="str">
            <v>KOM.TER.TOR.ST TORUN</v>
          </cell>
        </row>
        <row r="973">
          <cell r="A973" t="str">
            <v>201-0002-00-0217</v>
          </cell>
          <cell r="B973" t="str">
            <v>T U D E N   PPHU-TORUN</v>
          </cell>
        </row>
        <row r="974">
          <cell r="A974" t="str">
            <v>201-0002-00-0218</v>
          </cell>
          <cell r="B974" t="str">
            <v>ZDROLUX TORUN</v>
          </cell>
        </row>
        <row r="975">
          <cell r="A975" t="str">
            <v>201-0002-00-0219</v>
          </cell>
          <cell r="B975" t="str">
            <v>ZAKL.BLACH I LAKIER.KALINOWSKITORUN</v>
          </cell>
        </row>
        <row r="976">
          <cell r="A976" t="str">
            <v>201-0002-00-0220</v>
          </cell>
          <cell r="B976" t="str">
            <v>F A M -GDYNIA</v>
          </cell>
        </row>
        <row r="977">
          <cell r="A977" t="str">
            <v>201-0002-00-0221</v>
          </cell>
          <cell r="B977" t="str">
            <v>TOR.KORPORACJA AUTOBUSOWA TORUN</v>
          </cell>
        </row>
        <row r="978">
          <cell r="A978" t="str">
            <v>201-0002-00-0222</v>
          </cell>
          <cell r="B978" t="str">
            <v>DOM MUZ TORUN</v>
          </cell>
        </row>
        <row r="979">
          <cell r="A979" t="str">
            <v>201-0002-00-0223</v>
          </cell>
          <cell r="B979" t="str">
            <v>PKO TOW.FINANSOWE GDANSK</v>
          </cell>
        </row>
        <row r="980">
          <cell r="A980" t="str">
            <v>201-0002-00-0224</v>
          </cell>
          <cell r="B980" t="str">
            <v>CIESIELSCY JOLANTA I JANUSZ</v>
          </cell>
        </row>
        <row r="981">
          <cell r="A981" t="str">
            <v>201-0002-00-0225</v>
          </cell>
          <cell r="B981" t="str">
            <v>AGAD HURTOWNIA BUDOWLANA TORUN</v>
          </cell>
        </row>
        <row r="982">
          <cell r="A982" t="str">
            <v>201-0002-00-0226</v>
          </cell>
          <cell r="B982" t="str">
            <v>RZECZYCKI-MAJTYKA TOP B-BIALA</v>
          </cell>
        </row>
        <row r="983">
          <cell r="A983" t="str">
            <v>201-0002-00-0227</v>
          </cell>
          <cell r="B983" t="str">
            <v>ZAKLAD BLACHARSKI KALINOWSKI</v>
          </cell>
        </row>
        <row r="984">
          <cell r="A984" t="str">
            <v>201-0002-00-0228</v>
          </cell>
          <cell r="B984" t="str">
            <v>FAMA POM.TOW.EDUKACJI BYDGOSZCZ</v>
          </cell>
        </row>
        <row r="985">
          <cell r="A985" t="str">
            <v>201-0002-00-0229</v>
          </cell>
          <cell r="B985" t="str">
            <v>PPHU SADI TORUN</v>
          </cell>
        </row>
        <row r="986">
          <cell r="A986" t="str">
            <v>201-0002-00-0230</v>
          </cell>
          <cell r="B986" t="str">
            <v>KOM.TER.T.ST.P TORUN</v>
          </cell>
        </row>
        <row r="987">
          <cell r="A987" t="str">
            <v>201-0002-00-0231</v>
          </cell>
          <cell r="B987" t="str">
            <v>AUTO-STOP OSK TORUN</v>
          </cell>
        </row>
        <row r="988">
          <cell r="A988" t="str">
            <v>201-0002-00-0232</v>
          </cell>
          <cell r="B988" t="str">
            <v>ZESPOL.SZK. GRONOWO</v>
          </cell>
        </row>
        <row r="989">
          <cell r="A989" t="str">
            <v>201-0002-00-0233</v>
          </cell>
          <cell r="B989" t="str">
            <v>ELPOL TORUN</v>
          </cell>
        </row>
        <row r="990">
          <cell r="A990" t="str">
            <v>201-0002-00-0234</v>
          </cell>
          <cell r="B990" t="str">
            <v>12 REJONOWE WARSZTATY T WARSZAWA</v>
          </cell>
        </row>
        <row r="991">
          <cell r="A991" t="str">
            <v>201-0002-00-0235</v>
          </cell>
          <cell r="B991" t="str">
            <v>THYSSENKRUPP KRAKOW</v>
          </cell>
        </row>
        <row r="992">
          <cell r="A992" t="str">
            <v>201-0002-00-0236</v>
          </cell>
          <cell r="B992" t="str">
            <v>AUTO LIDER ZLOTORIA</v>
          </cell>
        </row>
        <row r="993">
          <cell r="A993" t="str">
            <v>201-0002-00-0237</v>
          </cell>
          <cell r="B993" t="str">
            <v>LECH TRANS JASTRZEBSKI LECH CZARNKOW</v>
          </cell>
        </row>
        <row r="994">
          <cell r="A994" t="str">
            <v>201-0002-00-0238</v>
          </cell>
          <cell r="B994" t="str">
            <v>NOVO AKTIVA UBEZP FINANS BADKOWO</v>
          </cell>
        </row>
        <row r="995">
          <cell r="A995" t="str">
            <v>201-0002-00-0239</v>
          </cell>
          <cell r="B995" t="str">
            <v>OSK POLESZAK</v>
          </cell>
        </row>
        <row r="996">
          <cell r="A996" t="str">
            <v>201-0002-00-0240</v>
          </cell>
          <cell r="B996" t="str">
            <v>CLAR SYSTEM POZNAN</v>
          </cell>
        </row>
        <row r="997">
          <cell r="A997" t="str">
            <v>201-0002-00-0241</v>
          </cell>
          <cell r="B997" t="str">
            <v>KLUB SPORT WISLA</v>
          </cell>
        </row>
        <row r="998">
          <cell r="A998" t="str">
            <v>201-0002-00-0242</v>
          </cell>
          <cell r="B998" t="str">
            <v>BGZ SA TORUN</v>
          </cell>
        </row>
        <row r="999">
          <cell r="A999" t="str">
            <v>201-0002-00-0243</v>
          </cell>
          <cell r="B999" t="str">
            <v>CHEMIKOR WLOCLAWEK</v>
          </cell>
        </row>
        <row r="1000">
          <cell r="A1000" t="str">
            <v>201-0002-00-0244</v>
          </cell>
          <cell r="B1000" t="str">
            <v>AUTO TREZOR TORUN</v>
          </cell>
        </row>
        <row r="1001">
          <cell r="A1001" t="str">
            <v>201-0002-00-0245</v>
          </cell>
          <cell r="B1001" t="str">
            <v>AG REKL WACHLARZ TORUN</v>
          </cell>
        </row>
        <row r="1002">
          <cell r="A1002" t="str">
            <v>201-0002-00-0246</v>
          </cell>
          <cell r="B1002" t="str">
            <v>INTERSET LYSOMICE</v>
          </cell>
        </row>
        <row r="1003">
          <cell r="A1003" t="str">
            <v>201-0002-00-0247</v>
          </cell>
          <cell r="B1003" t="str">
            <v>PPKS LIPNO</v>
          </cell>
        </row>
        <row r="1004">
          <cell r="A1004" t="str">
            <v>201-0002-00-0248</v>
          </cell>
          <cell r="B1004" t="str">
            <v>ZAGIEL SA LUBLIN</v>
          </cell>
        </row>
        <row r="1005">
          <cell r="A1005" t="str">
            <v>201-0002-00-0249</v>
          </cell>
          <cell r="B1005" t="str">
            <v>NALAZEK PPHU TORUN</v>
          </cell>
        </row>
        <row r="1006">
          <cell r="A1006" t="str">
            <v>201-0002-00-0250</v>
          </cell>
          <cell r="B1006" t="str">
            <v>KOLEJOWE ZAKLADY USLUGOWE</v>
          </cell>
        </row>
        <row r="1007">
          <cell r="A1007" t="str">
            <v>201-0002-00-0251</v>
          </cell>
          <cell r="B1007" t="str">
            <v>SC NALASKOWSKI-ZARZYCKA</v>
          </cell>
        </row>
        <row r="1008">
          <cell r="A1008" t="str">
            <v>201-0002-00-0252</v>
          </cell>
          <cell r="B1008" t="str">
            <v>MORVI TOMASZ MORACZEWSKI</v>
          </cell>
        </row>
        <row r="1009">
          <cell r="A1009" t="str">
            <v>201-0002-00-0253</v>
          </cell>
          <cell r="B1009" t="str">
            <v>MPO TORUN</v>
          </cell>
        </row>
        <row r="1010">
          <cell r="A1010" t="str">
            <v>201-0002-00-0254</v>
          </cell>
          <cell r="B1010" t="str">
            <v>OSK WIRAZ TORUN</v>
          </cell>
        </row>
        <row r="1011">
          <cell r="A1011" t="str">
            <v>201-0002-00-0255</v>
          </cell>
          <cell r="B1011" t="str">
            <v>EMAR  TORUN</v>
          </cell>
        </row>
        <row r="1012">
          <cell r="A1012" t="str">
            <v>201-0002-00-0256</v>
          </cell>
          <cell r="B1012" t="str">
            <v>KLEKS TORUN</v>
          </cell>
        </row>
        <row r="1013">
          <cell r="A1013" t="str">
            <v>201-0002-00-0257</v>
          </cell>
          <cell r="B1013" t="str">
            <v>KROKUS GNIEZNO</v>
          </cell>
        </row>
        <row r="1014">
          <cell r="A1014" t="str">
            <v>201-0002-00-0258</v>
          </cell>
          <cell r="B1014" t="str">
            <v>TILIA TOR TOW EKOLOGICZNE</v>
          </cell>
        </row>
        <row r="1015">
          <cell r="A1015" t="str">
            <v>201-0002-00-0259</v>
          </cell>
          <cell r="B1015" t="str">
            <v>MARGO PPHU TORUN</v>
          </cell>
        </row>
        <row r="1016">
          <cell r="A1016" t="str">
            <v>201-0002-00-0260</v>
          </cell>
          <cell r="B1016" t="str">
            <v>LO PRYW LO ZAOCZNE TORUN</v>
          </cell>
        </row>
        <row r="1017">
          <cell r="A1017" t="str">
            <v>201-0002-00-0261</v>
          </cell>
          <cell r="B1017" t="str">
            <v>ENGLISH SCHOLL TORUN</v>
          </cell>
        </row>
        <row r="1018">
          <cell r="A1018" t="str">
            <v>201-0002-00-0262</v>
          </cell>
          <cell r="B1018" t="str">
            <v>POLSKIE AUTOBUSY</v>
          </cell>
        </row>
        <row r="1019">
          <cell r="A1019" t="str">
            <v>201-0002-00-0264</v>
          </cell>
          <cell r="B1019" t="str">
            <v>ZWIAZEK KYNOLOGICZNY</v>
          </cell>
        </row>
        <row r="1020">
          <cell r="A1020" t="str">
            <v>201-0002-00-0265</v>
          </cell>
          <cell r="B1020" t="str">
            <v>TOMAR OHP TORUN</v>
          </cell>
        </row>
        <row r="1021">
          <cell r="A1021" t="str">
            <v>201-0002-00-0266</v>
          </cell>
          <cell r="B1021" t="str">
            <v>STAMIR  TORUN</v>
          </cell>
        </row>
        <row r="1022">
          <cell r="A1022" t="str">
            <v>201-0002-00-0267</v>
          </cell>
          <cell r="B1022" t="str">
            <v>MISJA CZAITANII INST WIEDZY OTOZSAM</v>
          </cell>
        </row>
        <row r="1023">
          <cell r="A1023" t="str">
            <v>201-0002-00-0268</v>
          </cell>
          <cell r="B1023" t="str">
            <v>LANGUAGE SZK TORUN</v>
          </cell>
        </row>
        <row r="1024">
          <cell r="A1024" t="str">
            <v>201-0002-00-0269</v>
          </cell>
          <cell r="B1024" t="str">
            <v>MANGATUR TORUN</v>
          </cell>
        </row>
        <row r="1025">
          <cell r="A1025" t="str">
            <v>201-0002-00-0270</v>
          </cell>
          <cell r="B1025" t="str">
            <v>MACZYNSKI KAZIMIERZ</v>
          </cell>
        </row>
        <row r="1026">
          <cell r="A1026" t="str">
            <v>201-0002-00-0271</v>
          </cell>
          <cell r="B1026" t="str">
            <v>TERMBUD</v>
          </cell>
        </row>
        <row r="1027">
          <cell r="A1027" t="str">
            <v>201-0002-00-0272</v>
          </cell>
          <cell r="B1027" t="str">
            <v>TOW WIEDZY POWSZECHNEJ BYDGOSZCZ</v>
          </cell>
        </row>
        <row r="1028">
          <cell r="A1028" t="str">
            <v>201-0002-00-0273</v>
          </cell>
          <cell r="B1028" t="str">
            <v>CENTRUM EDUKACJI BIBL WARSZAWA</v>
          </cell>
        </row>
        <row r="1029">
          <cell r="A1029" t="str">
            <v>201-0002-00-0274</v>
          </cell>
          <cell r="B1029" t="str">
            <v>KOM TEREN TOR STOW POMOCY SZKOLE</v>
          </cell>
        </row>
        <row r="1030">
          <cell r="A1030" t="str">
            <v>201-0002-00-0275</v>
          </cell>
          <cell r="B1030" t="str">
            <v>STOW SPOL WRZOSY TORUN</v>
          </cell>
        </row>
        <row r="1031">
          <cell r="A1031" t="str">
            <v>201-0002-00-0276</v>
          </cell>
          <cell r="B1031" t="str">
            <v>SKLEP MEDYCZNY TORUN</v>
          </cell>
        </row>
        <row r="1032">
          <cell r="A1032" t="str">
            <v>201-0002-00-0277</v>
          </cell>
          <cell r="B1032" t="str">
            <v>MARKS JERZY TORUN</v>
          </cell>
        </row>
        <row r="1033">
          <cell r="A1033" t="str">
            <v>201-0002-00-0278</v>
          </cell>
          <cell r="B1033" t="str">
            <v>PIEKUT LESZEK</v>
          </cell>
        </row>
        <row r="1034">
          <cell r="A1034" t="str">
            <v>201-0002-00-0279</v>
          </cell>
          <cell r="B1034" t="str">
            <v>OSK NOVA TORUN</v>
          </cell>
        </row>
        <row r="1035">
          <cell r="A1035" t="str">
            <v>201-0002-00-0280</v>
          </cell>
          <cell r="B1035" t="str">
            <v>SZKOLA OYAMA KARAT TORUN</v>
          </cell>
        </row>
        <row r="1036">
          <cell r="A1036" t="str">
            <v>201-0002-00-0281</v>
          </cell>
          <cell r="B1036" t="str">
            <v>POLMOZBYT HOLDING TORUN</v>
          </cell>
        </row>
        <row r="1037">
          <cell r="A1037" t="str">
            <v>201-0002-00-0282</v>
          </cell>
          <cell r="B1037" t="str">
            <v>NOVAPOL TORUN</v>
          </cell>
        </row>
        <row r="1038">
          <cell r="A1038" t="str">
            <v>201-0002-00-0283</v>
          </cell>
          <cell r="B1038" t="str">
            <v>PRO AUTO OSK TORUN</v>
          </cell>
        </row>
        <row r="1039">
          <cell r="A1039" t="str">
            <v>201-0002-00-0284</v>
          </cell>
          <cell r="B1039" t="str">
            <v>KOPRO ZLAWIES WIELKA</v>
          </cell>
        </row>
        <row r="1040">
          <cell r="A1040" t="str">
            <v>201-0002-00-0285</v>
          </cell>
          <cell r="B1040" t="str">
            <v>REMAR ZD ODZIEZ. TORUN</v>
          </cell>
        </row>
        <row r="1041">
          <cell r="A1041" t="str">
            <v>201-0002-00-0286</v>
          </cell>
          <cell r="B1041" t="str">
            <v>METAL-HURT- TORUN</v>
          </cell>
        </row>
        <row r="1042">
          <cell r="A1042" t="str">
            <v>201-0002-00-0287</v>
          </cell>
          <cell r="B1042" t="str">
            <v>ARKAT STUDIO RE. TORUN</v>
          </cell>
        </row>
        <row r="1043">
          <cell r="A1043" t="str">
            <v>201-0002-00-0288</v>
          </cell>
          <cell r="B1043" t="str">
            <v>GREENWICH LANGU WLOCLAWEK</v>
          </cell>
        </row>
        <row r="1044">
          <cell r="A1044" t="str">
            <v>201-0002-00-0289</v>
          </cell>
          <cell r="B1044" t="str">
            <v>M E T O R E X - TORUN</v>
          </cell>
        </row>
        <row r="1045">
          <cell r="A1045" t="str">
            <v>201-0002-00-0290</v>
          </cell>
          <cell r="B1045" t="str">
            <v>SHOTOKAN TORUN</v>
          </cell>
        </row>
        <row r="1046">
          <cell r="A1046" t="str">
            <v>201-0002-00-0291</v>
          </cell>
          <cell r="B1046" t="str">
            <v>PKS INOWROCLAW</v>
          </cell>
        </row>
        <row r="1047">
          <cell r="A1047" t="str">
            <v>201-0002-00-0292</v>
          </cell>
          <cell r="B1047" t="str">
            <v>PACIFIC TORUN</v>
          </cell>
        </row>
        <row r="1048">
          <cell r="A1048" t="str">
            <v>201-0002-00-0293</v>
          </cell>
          <cell r="B1048" t="str">
            <v>JULIA FH TORUN</v>
          </cell>
        </row>
        <row r="1049">
          <cell r="A1049" t="str">
            <v>201-0002-00-0294</v>
          </cell>
          <cell r="B1049" t="str">
            <v>CONVERSA TORUN</v>
          </cell>
        </row>
        <row r="1050">
          <cell r="A1050" t="str">
            <v>201-0002-00-0295</v>
          </cell>
          <cell r="B1050" t="str">
            <v>PRINT SERVICE TORUN</v>
          </cell>
        </row>
        <row r="1051">
          <cell r="A1051" t="str">
            <v>201-0002-00-0296</v>
          </cell>
          <cell r="B1051" t="str">
            <v>KWW OBYWATELE TORUNIA</v>
          </cell>
        </row>
        <row r="1052">
          <cell r="A1052" t="str">
            <v>201-0002-00-0297</v>
          </cell>
          <cell r="B1052" t="str">
            <v>MAXMEDIA TORUN</v>
          </cell>
        </row>
        <row r="1053">
          <cell r="A1053" t="str">
            <v>201-0002-00-0298</v>
          </cell>
          <cell r="B1053" t="str">
            <v>FENIKS SZYMBORSKA TORUN</v>
          </cell>
        </row>
        <row r="1054">
          <cell r="A1054" t="str">
            <v>201-0002-00-0299</v>
          </cell>
          <cell r="B1054" t="str">
            <v>M Z K  GRUDZIADZ</v>
          </cell>
        </row>
        <row r="1055">
          <cell r="A1055" t="str">
            <v>201-0002-00-0300</v>
          </cell>
          <cell r="B1055" t="str">
            <v>HORUS PH-U PLOCK</v>
          </cell>
        </row>
        <row r="1056">
          <cell r="A1056" t="str">
            <v>201-0002-00-0301</v>
          </cell>
          <cell r="B1056" t="str">
            <v>TUTOR TORUN</v>
          </cell>
        </row>
        <row r="1057">
          <cell r="A1057" t="str">
            <v>201-0002-00-0302</v>
          </cell>
          <cell r="B1057" t="str">
            <v>GREGOR PABIANICE</v>
          </cell>
        </row>
        <row r="1058">
          <cell r="A1058" t="str">
            <v>201-0002-00-0303</v>
          </cell>
          <cell r="B1058" t="str">
            <v>TRANS-MOT</v>
          </cell>
        </row>
        <row r="1059">
          <cell r="A1059" t="str">
            <v>201-0002-00-0304</v>
          </cell>
          <cell r="B1059" t="str">
            <v>MONADITH SC TORUN</v>
          </cell>
        </row>
        <row r="1060">
          <cell r="A1060" t="str">
            <v>201-0002-00-0305</v>
          </cell>
          <cell r="B1060" t="str">
            <v>VING TSUN KUNG FU</v>
          </cell>
        </row>
        <row r="1061">
          <cell r="A1061" t="str">
            <v>201-0002-00-0306</v>
          </cell>
          <cell r="B1061" t="str">
            <v>USL KONSULT TORUN</v>
          </cell>
        </row>
        <row r="1062">
          <cell r="A1062" t="str">
            <v>201-0002-00-0307</v>
          </cell>
          <cell r="B1062" t="str">
            <v>THAI ZIELINSKI</v>
          </cell>
        </row>
        <row r="1063">
          <cell r="A1063" t="str">
            <v>201-0002-00-0308</v>
          </cell>
          <cell r="B1063" t="str">
            <v>PPKS WLOCLAWEK</v>
          </cell>
        </row>
        <row r="1064">
          <cell r="A1064" t="str">
            <v>201-0002-00-0309</v>
          </cell>
          <cell r="B1064" t="str">
            <v>PPHU OSTPOL SP. Z O.O.</v>
          </cell>
        </row>
        <row r="1065">
          <cell r="A1065" t="str">
            <v>201-0002-00-0310</v>
          </cell>
          <cell r="B1065" t="str">
            <v>GARBARCIAK RADOS TORUN</v>
          </cell>
        </row>
        <row r="1066">
          <cell r="A1066" t="str">
            <v>201-0002-00-0311</v>
          </cell>
          <cell r="B1066" t="str">
            <v>USLUGI PRZEWOZOWE LOWICZ</v>
          </cell>
        </row>
        <row r="1067">
          <cell r="A1067" t="str">
            <v>201-0002-00-0312</v>
          </cell>
          <cell r="B1067" t="str">
            <v>GEANT KREDYT SA W-WA</v>
          </cell>
        </row>
        <row r="1068">
          <cell r="A1068" t="str">
            <v>201-0002-00-0313</v>
          </cell>
          <cell r="B1068" t="str">
            <v>MULTIMEDIA GDYNIA</v>
          </cell>
        </row>
        <row r="1069">
          <cell r="A1069" t="str">
            <v>201-0002-00-0314</v>
          </cell>
          <cell r="B1069" t="str">
            <v>STOW.DOM POD SL. TORUN</v>
          </cell>
        </row>
        <row r="1070">
          <cell r="A1070" t="str">
            <v>201-0002-00-0315</v>
          </cell>
          <cell r="B1070" t="str">
            <v>ACADEMY OF ENGL TORUN</v>
          </cell>
        </row>
        <row r="1071">
          <cell r="A1071" t="str">
            <v>201-0002-00-0316</v>
          </cell>
          <cell r="B1071" t="str">
            <v>PIETRZAK MARIUS TORUN</v>
          </cell>
        </row>
        <row r="1072">
          <cell r="A1072" t="str">
            <v>201-0002-00-0317</v>
          </cell>
          <cell r="B1072" t="str">
            <v>FURA SYLWIA TORUN</v>
          </cell>
        </row>
        <row r="1073">
          <cell r="A1073" t="str">
            <v>201-0002-00-0318</v>
          </cell>
          <cell r="B1073" t="str">
            <v>MA-TA SC TORUN</v>
          </cell>
        </row>
        <row r="1074">
          <cell r="A1074" t="str">
            <v>201-0002-00-0319</v>
          </cell>
          <cell r="B1074" t="str">
            <v>COPERNICUS TAXI TORUN</v>
          </cell>
        </row>
        <row r="1075">
          <cell r="A1075" t="str">
            <v>201-0002-00-0320</v>
          </cell>
          <cell r="B1075" t="str">
            <v>KRAJOWE CENTRUM DYREKTOROW</v>
          </cell>
        </row>
        <row r="1076">
          <cell r="A1076" t="str">
            <v>201-0002-00-0321</v>
          </cell>
          <cell r="B1076" t="str">
            <v>PKS BRODNICA</v>
          </cell>
        </row>
        <row r="1077">
          <cell r="A1077" t="str">
            <v>201-0002-00-0322</v>
          </cell>
          <cell r="B1077" t="str">
            <v>BIURO WSPIERANIA PRZEDS</v>
          </cell>
        </row>
        <row r="1078">
          <cell r="A1078" t="str">
            <v>201-0002-00-0323</v>
          </cell>
          <cell r="B1078" t="str">
            <v>AMAX TORUN</v>
          </cell>
        </row>
        <row r="1079">
          <cell r="A1079" t="str">
            <v>201-0002-00-0324</v>
          </cell>
          <cell r="B1079" t="str">
            <v>ELKOL PW TORUN</v>
          </cell>
        </row>
        <row r="1080">
          <cell r="A1080" t="str">
            <v>201-0002-00-0325</v>
          </cell>
          <cell r="B1080" t="str">
            <v>LEADER SERVICE KRAKOW</v>
          </cell>
        </row>
        <row r="1081">
          <cell r="A1081" t="str">
            <v>201-0002-00-0326</v>
          </cell>
          <cell r="B1081" t="str">
            <v>POSREDNICTWO FINANSOWE TOR</v>
          </cell>
        </row>
        <row r="1082">
          <cell r="A1082" t="str">
            <v>201-0002-00-0327</v>
          </cell>
          <cell r="B1082" t="str">
            <v>P PKS BYDGOSZCZ</v>
          </cell>
        </row>
        <row r="1083">
          <cell r="A1083" t="str">
            <v>201-0002-00-0328</v>
          </cell>
          <cell r="B1083" t="str">
            <v>DOLEGA ELZBIETA</v>
          </cell>
        </row>
        <row r="1084">
          <cell r="A1084" t="str">
            <v>201-0002-00-0329</v>
          </cell>
          <cell r="B1084" t="str">
            <v>ARIS TORUN</v>
          </cell>
        </row>
        <row r="1085">
          <cell r="A1085" t="str">
            <v>201-0002-00-0330</v>
          </cell>
          <cell r="B1085" t="str">
            <v>UMK NIEZAL ZW STUDENTOW</v>
          </cell>
        </row>
        <row r="1086">
          <cell r="A1086" t="str">
            <v>201-0002-00-0331</v>
          </cell>
          <cell r="B1086" t="str">
            <v>CENTRUM ROZWOJU I PROMOCJI TORUN</v>
          </cell>
        </row>
        <row r="1087">
          <cell r="A1087" t="str">
            <v>201-0002-00-0332</v>
          </cell>
          <cell r="B1087" t="str">
            <v>PROVIDENT POLSKA</v>
          </cell>
        </row>
        <row r="1088">
          <cell r="A1088" t="str">
            <v>201-0002-00-0333</v>
          </cell>
          <cell r="B1088" t="str">
            <v>INART  TORUN</v>
          </cell>
        </row>
        <row r="1089">
          <cell r="A1089" t="str">
            <v>201-0002-00-0334</v>
          </cell>
          <cell r="B1089" t="str">
            <v>POMORSKIE CENTRUM MEDYCYNY</v>
          </cell>
        </row>
        <row r="1090">
          <cell r="A1090" t="str">
            <v>201-0002-00-0335</v>
          </cell>
          <cell r="B1090" t="str">
            <v>TOW WSPOLPR Z MIASTAMI</v>
          </cell>
        </row>
        <row r="1091">
          <cell r="A1091" t="str">
            <v>201-0002-00-0336</v>
          </cell>
          <cell r="B1091" t="str">
            <v>TORUNSKI KLUB HOKEJOWY</v>
          </cell>
        </row>
        <row r="1092">
          <cell r="A1092" t="str">
            <v>201-0002-00-0337</v>
          </cell>
          <cell r="B1092" t="str">
            <v>BON  BIURO OBSL NIERUCH</v>
          </cell>
        </row>
        <row r="1093">
          <cell r="A1093" t="str">
            <v>201-0002-00-0338</v>
          </cell>
          <cell r="B1093" t="str">
            <v>MARAS TORUN</v>
          </cell>
        </row>
        <row r="1094">
          <cell r="A1094" t="str">
            <v>201-0002-00-0339</v>
          </cell>
          <cell r="B1094" t="str">
            <v>CAREFOUR WARSZAWA</v>
          </cell>
        </row>
        <row r="1095">
          <cell r="A1095" t="str">
            <v>201-0002-00-0340</v>
          </cell>
          <cell r="B1095" t="str">
            <v>KLUB DISCO ROJEWO</v>
          </cell>
        </row>
        <row r="1096">
          <cell r="A1096" t="str">
            <v>201-0002-00-0341</v>
          </cell>
          <cell r="B1096" t="str">
            <v>ARSEN PABIANICE</v>
          </cell>
        </row>
        <row r="1097">
          <cell r="A1097" t="str">
            <v>201-0002-00-0342</v>
          </cell>
          <cell r="B1097" t="str">
            <v>AUTO ALARM RADIO TORUN</v>
          </cell>
        </row>
        <row r="1098">
          <cell r="A1098" t="str">
            <v>201-0002-00-0343</v>
          </cell>
          <cell r="B1098" t="str">
            <v>AM WERONIKA LYSOMICE</v>
          </cell>
        </row>
        <row r="1099">
          <cell r="A1099" t="str">
            <v>201-0002-00-0344</v>
          </cell>
          <cell r="B1099" t="str">
            <v>EL KART MIELEC</v>
          </cell>
        </row>
        <row r="1100">
          <cell r="A1100" t="str">
            <v>201-0002-00-0345</v>
          </cell>
          <cell r="B1100" t="str">
            <v>PRZEDSZKOLE NR 4 TORUN</v>
          </cell>
        </row>
        <row r="1101">
          <cell r="A1101" t="str">
            <v>201-0002-00-0346</v>
          </cell>
          <cell r="B1101" t="str">
            <v>KONTRAKT TORUN</v>
          </cell>
        </row>
        <row r="1102">
          <cell r="A1102" t="str">
            <v>201-0002-00-0347</v>
          </cell>
          <cell r="B1102" t="str">
            <v>KONICZYNKA TORUN</v>
          </cell>
        </row>
        <row r="1103">
          <cell r="A1103" t="str">
            <v>201-0002-00-0348</v>
          </cell>
          <cell r="B1103" t="str">
            <v>ABLER SP ZOO TORUN</v>
          </cell>
        </row>
        <row r="1104">
          <cell r="A1104" t="str">
            <v>201-0002-00-0349</v>
          </cell>
          <cell r="B1104" t="str">
            <v>FILAR SA TORUN</v>
          </cell>
        </row>
        <row r="1105">
          <cell r="A1105" t="str">
            <v>201-0002-00-0350</v>
          </cell>
          <cell r="B1105" t="str">
            <v>DELTA-KUKLINSKI</v>
          </cell>
        </row>
        <row r="1106">
          <cell r="A1106" t="str">
            <v>201-0002-00-0351</v>
          </cell>
          <cell r="B1106" t="str">
            <v>MAGDALENKAMPHU TORUN</v>
          </cell>
        </row>
        <row r="1107">
          <cell r="A1107" t="str">
            <v>201-0002-00-0352</v>
          </cell>
          <cell r="B1107" t="str">
            <v>KOMTEL INOWROCLAW</v>
          </cell>
        </row>
        <row r="1108">
          <cell r="A1108" t="str">
            <v>201-0002-00-0353</v>
          </cell>
          <cell r="B1108" t="str">
            <v>GMINA MIASTA TORUN /OD 06/2011/BYLO URZAD MIASTATORUN</v>
          </cell>
        </row>
        <row r="1109">
          <cell r="A1109" t="str">
            <v>201-0002-00-0354</v>
          </cell>
          <cell r="B1109" t="str">
            <v>HURTOWNIA CZESCI MIELEC</v>
          </cell>
        </row>
        <row r="1110">
          <cell r="A1110" t="str">
            <v>201-0002-00-0355</v>
          </cell>
          <cell r="B1110" t="str">
            <v>ZESP PRZYCH LEKARSKICH KOLEJOWTORUN</v>
          </cell>
        </row>
        <row r="1111">
          <cell r="A1111" t="str">
            <v>201-0002-00-0356</v>
          </cell>
          <cell r="B1111" t="str">
            <v>WARTA TOW UBEZP TORUN</v>
          </cell>
        </row>
        <row r="1112">
          <cell r="A1112" t="str">
            <v>201-0002-00-0357</v>
          </cell>
          <cell r="B1112" t="str">
            <v>MARPOL TORUN</v>
          </cell>
        </row>
        <row r="1113">
          <cell r="A1113" t="str">
            <v>201-0002-00-0358</v>
          </cell>
          <cell r="B1113" t="str">
            <v>MOSSO PUCHALY</v>
          </cell>
        </row>
        <row r="1114">
          <cell r="A1114" t="str">
            <v>201-0002-00-0359</v>
          </cell>
          <cell r="B1114" t="str">
            <v>AGNIESZKA FHU</v>
          </cell>
        </row>
        <row r="1115">
          <cell r="A1115" t="str">
            <v>201-0002-00-0360</v>
          </cell>
          <cell r="B1115" t="str">
            <v>CARREFOUR POLSKA SP. Z O.O.</v>
          </cell>
        </row>
        <row r="1116">
          <cell r="A1116" t="str">
            <v>201-0002-00-0361</v>
          </cell>
          <cell r="B1116" t="str">
            <v>ZARZAD SOLIDARNOSCI TORUN</v>
          </cell>
        </row>
        <row r="1117">
          <cell r="A1117" t="str">
            <v>201-0002-00-0362</v>
          </cell>
          <cell r="B1117" t="str">
            <v>HACOP SP.J.</v>
          </cell>
        </row>
        <row r="1118">
          <cell r="A1118" t="str">
            <v>201-0002-00-0363</v>
          </cell>
          <cell r="B1118" t="str">
            <v>PKS SIERADZ</v>
          </cell>
        </row>
        <row r="1119">
          <cell r="A1119" t="str">
            <v>201-0002-00-0364</v>
          </cell>
          <cell r="B1119" t="str">
            <v>Z-D FOTOGR. JARMUSZ</v>
          </cell>
        </row>
        <row r="1120">
          <cell r="A1120" t="str">
            <v>201-0002-00-0365</v>
          </cell>
          <cell r="B1120" t="str">
            <v>STOWARZYSZENIE NIEWIDOMYCH</v>
          </cell>
        </row>
        <row r="1121">
          <cell r="A1121" t="str">
            <v>201-0002-00-0366</v>
          </cell>
          <cell r="B1121" t="str">
            <v>EK-TOR -WLOCLAWEK</v>
          </cell>
        </row>
        <row r="1122">
          <cell r="A1122" t="str">
            <v>201-0002-00-0367</v>
          </cell>
          <cell r="B1122" t="str">
            <v>CIESIELSKA KRYSTYNA</v>
          </cell>
        </row>
        <row r="1123">
          <cell r="A1123" t="str">
            <v>201-0002-00-0368</v>
          </cell>
          <cell r="B1123" t="str">
            <v>ANDY-WARSZAWA</v>
          </cell>
        </row>
        <row r="1124">
          <cell r="A1124" t="str">
            <v>201-0002-00-0369</v>
          </cell>
          <cell r="B1124" t="str">
            <v>MILO PHU</v>
          </cell>
        </row>
        <row r="1125">
          <cell r="A1125" t="str">
            <v>201-0002-00-0370</v>
          </cell>
          <cell r="B1125" t="str">
            <v>BELCANTO ROMANA AG.IMPRESARYJNA</v>
          </cell>
        </row>
        <row r="1126">
          <cell r="A1126" t="str">
            <v>201-0002-00-0371</v>
          </cell>
          <cell r="B1126" t="str">
            <v>PW NESTOR</v>
          </cell>
        </row>
        <row r="1127">
          <cell r="A1127" t="str">
            <v>201-0002-00-0372</v>
          </cell>
          <cell r="B1127" t="str">
            <v>KOLCOM FIRMA TORUN</v>
          </cell>
        </row>
        <row r="1128">
          <cell r="A1128" t="str">
            <v>201-0002-00-0373</v>
          </cell>
          <cell r="B1128" t="str">
            <v>PTTK O/M TORUN</v>
          </cell>
        </row>
        <row r="1129">
          <cell r="A1129" t="str">
            <v>201-0002-00-0374</v>
          </cell>
          <cell r="B1129" t="str">
            <v>PARAFIA O.PAULINOW TORUN</v>
          </cell>
        </row>
        <row r="1130">
          <cell r="A1130" t="str">
            <v>201-0002-00-0375</v>
          </cell>
          <cell r="B1130" t="str">
            <v>OSRODEK WCZASOWY RYTE BLOTA</v>
          </cell>
        </row>
        <row r="1131">
          <cell r="A1131" t="str">
            <v>201-0002-00-0376</v>
          </cell>
          <cell r="B1131" t="str">
            <v>KASPRZAK ELZBIETA</v>
          </cell>
        </row>
        <row r="1132">
          <cell r="A1132" t="str">
            <v>201-0002-00-0377</v>
          </cell>
          <cell r="B1132" t="str">
            <v>KRAJOWA IZBA GOSP WARSZAWA</v>
          </cell>
        </row>
        <row r="1133">
          <cell r="A1133" t="str">
            <v>201-0002-00-0378</v>
          </cell>
          <cell r="B1133" t="str">
            <v>CENTRUM ZLOCEN LODZ</v>
          </cell>
        </row>
        <row r="1134">
          <cell r="A1134" t="str">
            <v>201-0002-00-0379</v>
          </cell>
          <cell r="B1134" t="str">
            <v>FENIKS KOSZALIN</v>
          </cell>
        </row>
        <row r="1135">
          <cell r="A1135" t="str">
            <v>201-0002-00-0380</v>
          </cell>
          <cell r="B1135" t="str">
            <v>CLEAR CHANNEL POLSKA</v>
          </cell>
        </row>
        <row r="1136">
          <cell r="A1136" t="str">
            <v>201-0002-00-0381</v>
          </cell>
          <cell r="B1136" t="str">
            <v>ZAPOLEX TORUN</v>
          </cell>
        </row>
        <row r="1137">
          <cell r="A1137" t="str">
            <v>201-0002-00-0382</v>
          </cell>
          <cell r="B1137" t="str">
            <v>LAGUNA SALON TORUN</v>
          </cell>
        </row>
        <row r="1138">
          <cell r="A1138" t="str">
            <v>201-0002-00-0383</v>
          </cell>
          <cell r="B1138" t="str">
            <v>AIFS AMERICAN</v>
          </cell>
        </row>
        <row r="1139">
          <cell r="A1139" t="str">
            <v>201-0002-00-0384</v>
          </cell>
          <cell r="B1139" t="str">
            <v>TRYTON</v>
          </cell>
        </row>
        <row r="1140">
          <cell r="A1140" t="str">
            <v>201-0002-00-0385</v>
          </cell>
          <cell r="B1140" t="str">
            <v>A-TEX TORUN</v>
          </cell>
        </row>
        <row r="1141">
          <cell r="A1141" t="str">
            <v>201-0002-00-0386</v>
          </cell>
          <cell r="B1141" t="str">
            <v>CICHY ZBIGNIEW</v>
          </cell>
        </row>
        <row r="1142">
          <cell r="A1142" t="str">
            <v>201-0002-00-0387</v>
          </cell>
          <cell r="B1142" t="str">
            <v>BRACIA RESZKOWSCY TORUN</v>
          </cell>
        </row>
        <row r="1143">
          <cell r="A1143" t="str">
            <v>201-0002-00-0388</v>
          </cell>
          <cell r="B1143" t="str">
            <v>POLMOZBYT HOLDING TORUN</v>
          </cell>
        </row>
        <row r="1144">
          <cell r="A1144" t="str">
            <v>201-0002-00-0389</v>
          </cell>
          <cell r="B1144" t="str">
            <v>IKB-MOT WARSZAWA</v>
          </cell>
        </row>
        <row r="1145">
          <cell r="A1145" t="str">
            <v>201-0002-00-0390</v>
          </cell>
          <cell r="B1145" t="str">
            <v>STOW RODZIN KATYOLICKICH</v>
          </cell>
        </row>
        <row r="1146">
          <cell r="A1146" t="str">
            <v>201-0002-00-0391</v>
          </cell>
          <cell r="B1146" t="str">
            <v>AGENCJA UBEZP GREBOCIN</v>
          </cell>
        </row>
        <row r="1147">
          <cell r="A1147" t="str">
            <v>201-0002-00-0392</v>
          </cell>
          <cell r="B1147" t="str">
            <v>ROMA-KONTROLA PRZEW TRZEBNICA</v>
          </cell>
        </row>
        <row r="1148">
          <cell r="A1148" t="str">
            <v>201-0002-00-0393</v>
          </cell>
          <cell r="B1148" t="str">
            <v>STUDIO METAMORFOZY TORUN</v>
          </cell>
        </row>
        <row r="1149">
          <cell r="A1149" t="str">
            <v>201-0002-00-0394</v>
          </cell>
          <cell r="B1149" t="str">
            <v>STUDIO PLASTYCZNE TORUN</v>
          </cell>
        </row>
        <row r="1150">
          <cell r="A1150" t="str">
            <v>201-0002-00-0395</v>
          </cell>
          <cell r="B1150" t="str">
            <v>HAR-KAZ RADZICZ</v>
          </cell>
        </row>
        <row r="1151">
          <cell r="A1151" t="str">
            <v>201-0002-00-0396</v>
          </cell>
          <cell r="B1151" t="str">
            <v>AMERIKCAN INSTYTUT W-WA</v>
          </cell>
        </row>
        <row r="1152">
          <cell r="A1152" t="str">
            <v>201-0002-00-0397</v>
          </cell>
          <cell r="B1152" t="str">
            <v>SARA-WIACEK MALGORZATA TORUN</v>
          </cell>
        </row>
        <row r="1153">
          <cell r="A1153" t="str">
            <v>201-0002-00-0398</v>
          </cell>
          <cell r="B1153" t="str">
            <v>ROTAR-POLAND TORUN</v>
          </cell>
        </row>
        <row r="1154">
          <cell r="A1154" t="str">
            <v>201-0002-00-0399</v>
          </cell>
          <cell r="B1154" t="str">
            <v>KRZEMKOWSKI KRZYSZTOF, JAROSLAWWITOSLAW</v>
          </cell>
        </row>
        <row r="1155">
          <cell r="A1155" t="str">
            <v>201-0002-00-0400</v>
          </cell>
          <cell r="B1155" t="str">
            <v>GRAFIIICO TORUN</v>
          </cell>
        </row>
        <row r="1156">
          <cell r="A1156" t="str">
            <v>201-0002-00-0401</v>
          </cell>
          <cell r="B1156" t="str">
            <v>CSG POLSKA WROCLAW</v>
          </cell>
        </row>
        <row r="1157">
          <cell r="A1157" t="str">
            <v>201-0002-00-0402</v>
          </cell>
          <cell r="B1157" t="str">
            <v>DWZ-ZUBRZYCCY SOSNOWIEC</v>
          </cell>
        </row>
        <row r="1158">
          <cell r="A1158" t="str">
            <v>201-0002-00-0403</v>
          </cell>
          <cell r="B1158" t="str">
            <v>SULECKI ROMAN</v>
          </cell>
        </row>
        <row r="1159">
          <cell r="A1159" t="str">
            <v>201-0002-00-0404</v>
          </cell>
          <cell r="B1159" t="str">
            <v>ZAK CENTRUM NAUKI LODZ</v>
          </cell>
        </row>
        <row r="1160">
          <cell r="A1160" t="str">
            <v>201-0002-00-0405</v>
          </cell>
          <cell r="B1160" t="str">
            <v>SKOK-STEFANCZYK GDYNIA</v>
          </cell>
        </row>
        <row r="1161">
          <cell r="A1161" t="str">
            <v>201-0002-00-0406</v>
          </cell>
          <cell r="B1161" t="str">
            <v>ZESP SZK SAMOCH TORUN</v>
          </cell>
        </row>
        <row r="1162">
          <cell r="A1162" t="str">
            <v>201-0002-00-0407</v>
          </cell>
          <cell r="B1162" t="str">
            <v>SAMURAJ J.KRZESZEWSKI</v>
          </cell>
        </row>
        <row r="1163">
          <cell r="A1163" t="str">
            <v>201-0002-00-0408</v>
          </cell>
          <cell r="B1163" t="str">
            <v>GRUPA ST4KI</v>
          </cell>
        </row>
        <row r="1164">
          <cell r="A1164" t="str">
            <v>201-0002-00-0409</v>
          </cell>
          <cell r="B1164" t="str">
            <v>GROSIK PHUG TORUN</v>
          </cell>
        </row>
        <row r="1165">
          <cell r="A1165" t="str">
            <v>201-0002-00-0410</v>
          </cell>
          <cell r="B1165" t="str">
            <v>GALUS SEBASTIAN</v>
          </cell>
        </row>
        <row r="1166">
          <cell r="A1166" t="str">
            <v>201-0002-00-0411</v>
          </cell>
          <cell r="B1166" t="str">
            <v>KOSCIOL ADWENTYSTOW TORUN</v>
          </cell>
        </row>
        <row r="1167">
          <cell r="A1167" t="str">
            <v>201-0002-00-0412</v>
          </cell>
          <cell r="B1167" t="str">
            <v>UNIKAMP TORUN</v>
          </cell>
        </row>
        <row r="1168">
          <cell r="A1168" t="str">
            <v>201-0002-00-0413</v>
          </cell>
          <cell r="B1168" t="str">
            <v>MOSIR TORUN</v>
          </cell>
        </row>
        <row r="1169">
          <cell r="A1169" t="str">
            <v>201-0002-00-0414</v>
          </cell>
          <cell r="B1169" t="str">
            <v>RABAT POMORZE</v>
          </cell>
        </row>
        <row r="1170">
          <cell r="A1170" t="str">
            <v>201-0002-00-0415</v>
          </cell>
          <cell r="B1170" t="str">
            <v>SZYMANSKA PAULINA</v>
          </cell>
        </row>
        <row r="1171">
          <cell r="A1171" t="str">
            <v>201-0002-00-0416</v>
          </cell>
          <cell r="B1171" t="str">
            <v>KOMPLEKS CZARNE BLOTA</v>
          </cell>
        </row>
        <row r="1172">
          <cell r="A1172" t="str">
            <v>201-0002-00-0417</v>
          </cell>
          <cell r="B1172" t="str">
            <v>POLMOZBYT TORUN HOLDING</v>
          </cell>
        </row>
        <row r="1173">
          <cell r="A1173" t="str">
            <v>201-0002-00-0418</v>
          </cell>
          <cell r="B1173" t="str">
            <v>MEDIA-COMP</v>
          </cell>
        </row>
        <row r="1174">
          <cell r="A1174" t="str">
            <v>201-0002-00-0419</v>
          </cell>
          <cell r="B1174" t="str">
            <v>BIS-SPORT TORUN</v>
          </cell>
        </row>
        <row r="1175">
          <cell r="A1175" t="str">
            <v>201-0002-00-0420</v>
          </cell>
          <cell r="B1175" t="str">
            <v>GRABOWSKI DAWID</v>
          </cell>
        </row>
        <row r="1176">
          <cell r="A1176" t="str">
            <v>201-0002-00-0421</v>
          </cell>
          <cell r="B1176" t="str">
            <v>EXPO-ANDRE TORUN</v>
          </cell>
        </row>
        <row r="1177">
          <cell r="A1177" t="str">
            <v>201-0002-00-0422</v>
          </cell>
          <cell r="B1177" t="str">
            <v>SHAOLIN TANG LA</v>
          </cell>
        </row>
        <row r="1178">
          <cell r="A1178" t="str">
            <v>201-0002-00-0423</v>
          </cell>
          <cell r="B1178" t="str">
            <v>PUPH DUSZYNSKA</v>
          </cell>
        </row>
        <row r="1179">
          <cell r="A1179" t="str">
            <v>201-0002-00-0424</v>
          </cell>
          <cell r="B1179" t="str">
            <v>MERCK SHARP</v>
          </cell>
        </row>
        <row r="1180">
          <cell r="A1180" t="str">
            <v>201-0002-00-0425</v>
          </cell>
          <cell r="B1180" t="str">
            <v>BARTOSZYNSKI JAN</v>
          </cell>
        </row>
        <row r="1181">
          <cell r="A1181" t="str">
            <v>201-0002-00-0426</v>
          </cell>
          <cell r="B1181" t="str">
            <v>OILER TCZEW</v>
          </cell>
        </row>
        <row r="1182">
          <cell r="A1182" t="str">
            <v>201-0002-00-0427</v>
          </cell>
          <cell r="B1182" t="str">
            <v>PRZEDS BUDOWY DROG CHELMZA</v>
          </cell>
        </row>
        <row r="1183">
          <cell r="A1183" t="str">
            <v>201-0002-00-0428</v>
          </cell>
          <cell r="B1183" t="str">
            <v>FASKO FHG</v>
          </cell>
        </row>
        <row r="1184">
          <cell r="A1184" t="str">
            <v>201-0002-00-0429</v>
          </cell>
          <cell r="B1184" t="str">
            <v>ZESP SZK GASTRON TORUN</v>
          </cell>
        </row>
        <row r="1185">
          <cell r="A1185" t="str">
            <v>201-0002-00-0430</v>
          </cell>
          <cell r="B1185" t="str">
            <v>KOT-FOL PW TORUN</v>
          </cell>
        </row>
        <row r="1186">
          <cell r="A1186" t="str">
            <v>201-0002-00-0431</v>
          </cell>
          <cell r="B1186" t="str">
            <v>SONIA FHU TORUN</v>
          </cell>
        </row>
        <row r="1187">
          <cell r="A1187" t="str">
            <v>201-0002-00-0432</v>
          </cell>
          <cell r="B1187" t="str">
            <v>JOHNSON JOHNSON W-WA</v>
          </cell>
        </row>
        <row r="1188">
          <cell r="A1188" t="str">
            <v>201-0002-00-0433</v>
          </cell>
          <cell r="B1188" t="str">
            <v>ZABOROWSKA MALGORZATA</v>
          </cell>
        </row>
        <row r="1189">
          <cell r="A1189" t="str">
            <v>201-0002-00-0434</v>
          </cell>
          <cell r="B1189" t="str">
            <v>FOLUSZEWSKI KRZYSZTOF</v>
          </cell>
        </row>
        <row r="1190">
          <cell r="A1190" t="str">
            <v>201-0002-00-0435</v>
          </cell>
          <cell r="B1190" t="str">
            <v>PRZEDSIEBIORSTWO USLUG PASAZERSKICH JERZY SEBZDACZELADZ</v>
          </cell>
        </row>
        <row r="1191">
          <cell r="A1191" t="str">
            <v>201-0002-00-0436</v>
          </cell>
          <cell r="B1191" t="str">
            <v>MAMADONNA FHU ANNA RUMINSKA TORUN</v>
          </cell>
        </row>
        <row r="1192">
          <cell r="A1192" t="str">
            <v>201-0002-00-0437</v>
          </cell>
          <cell r="B1192" t="str">
            <v>TRANS - CARO PRZEWOZY AUTOKAROWE TERESA WLADECKAGOLUB-D</v>
          </cell>
        </row>
        <row r="1193">
          <cell r="A1193" t="str">
            <v>201-0002-00-0438</v>
          </cell>
          <cell r="B1193" t="str">
            <v>SZYDLOWSKI MICHAL ILAWA</v>
          </cell>
        </row>
        <row r="1194">
          <cell r="A1194" t="str">
            <v>201-0002-00-0439</v>
          </cell>
          <cell r="B1194" t="str">
            <v>ZAKLAD DOSKONALENIA ZAWODOWEGOTORUN ZOLKIEWSKIEGO</v>
          </cell>
        </row>
        <row r="1195">
          <cell r="A1195" t="str">
            <v>201-0002-00-0440</v>
          </cell>
          <cell r="B1195" t="str">
            <v>KOWALSKI ANDRZEJ KAWECZYN DOBRZEJEWICE</v>
          </cell>
        </row>
        <row r="1196">
          <cell r="A1196" t="str">
            <v>201-0002-00-0441</v>
          </cell>
          <cell r="B1196" t="str">
            <v>SLAWOMIR MACKIEWICZ TORUN</v>
          </cell>
        </row>
        <row r="1197">
          <cell r="A1197" t="str">
            <v>201-0002-00-0442</v>
          </cell>
          <cell r="B1197" t="str">
            <v>CENTRUM FILMOWE ABB FILM LODZ</v>
          </cell>
        </row>
        <row r="1198">
          <cell r="A1198" t="str">
            <v>201-0002-00-0443</v>
          </cell>
          <cell r="B1198" t="str">
            <v>STOWARZYSZENIE "AZYL"</v>
          </cell>
        </row>
        <row r="1199">
          <cell r="A1199" t="str">
            <v>201-0002-00-0444</v>
          </cell>
          <cell r="B1199" t="str">
            <v>F.U. KAROLA  TORUN</v>
          </cell>
        </row>
        <row r="1200">
          <cell r="A1200" t="str">
            <v>201-0002-00-0445</v>
          </cell>
          <cell r="B1200" t="str">
            <v>FIRMA TERAPEUTYCZNA  BIOFEEDBACK</v>
          </cell>
        </row>
        <row r="1201">
          <cell r="A1201" t="str">
            <v>201-0002-00-0446</v>
          </cell>
          <cell r="B1201" t="str">
            <v>H.P. JANKOWSCY  MALA GASTRONOMIA  OSIEKI</v>
          </cell>
        </row>
        <row r="1202">
          <cell r="A1202" t="str">
            <v>201-0002-00-0447</v>
          </cell>
          <cell r="B1202" t="str">
            <v>FUNDACJA SPOLECZNO-CHARYTATYWNA"POMOC RODZINIE IZIEMI"</v>
          </cell>
        </row>
        <row r="1203">
          <cell r="A1203" t="str">
            <v>201-0002-00-0448</v>
          </cell>
          <cell r="B1203" t="str">
            <v>SUPERIOR KOSCIOL SW. DUCHA TORUN</v>
          </cell>
        </row>
        <row r="1204">
          <cell r="A1204" t="str">
            <v>201-0002-00-0449</v>
          </cell>
          <cell r="B1204" t="str">
            <v>JAN KRAUSE FIRMA PRZEWOZOWA STRUZAL/CHELMZA</v>
          </cell>
        </row>
        <row r="1205">
          <cell r="A1205" t="str">
            <v>201-0002-00-0450</v>
          </cell>
          <cell r="B1205" t="str">
            <v>KLIMCZAK MIROSLAW TORUN</v>
          </cell>
        </row>
        <row r="1206">
          <cell r="A1206" t="str">
            <v>201-0002-00-0451</v>
          </cell>
          <cell r="B1206" t="str">
            <v>MIEDZYNAROD.FUNDUSZ ROZW.REGION WROCLAW</v>
          </cell>
        </row>
        <row r="1207">
          <cell r="A1207" t="str">
            <v>201-0002-00-0452</v>
          </cell>
          <cell r="B1207" t="str">
            <v>SPOL.LICEUM OGOLNOKSZT. O PROF.MENADZ TORUN</v>
          </cell>
        </row>
        <row r="1208">
          <cell r="A1208" t="str">
            <v>201-0002-00-0453</v>
          </cell>
          <cell r="B1208" t="str">
            <v>MIEJSKA PRACOWNIA URBANISTYCZNATORUN</v>
          </cell>
        </row>
        <row r="1209">
          <cell r="A1209" t="str">
            <v>201-0002-00-0454</v>
          </cell>
          <cell r="B1209" t="str">
            <v>PUNKT AGENCJA MARKETINGOWA TORUN</v>
          </cell>
        </row>
        <row r="1210">
          <cell r="A1210" t="str">
            <v>201-0002-00-0455</v>
          </cell>
          <cell r="B1210" t="str">
            <v>BRUZDA</v>
          </cell>
        </row>
        <row r="1211">
          <cell r="A1211" t="str">
            <v>201-0002-00-0456</v>
          </cell>
          <cell r="B1211" t="str">
            <v>NOWAK</v>
          </cell>
        </row>
        <row r="1212">
          <cell r="A1212" t="str">
            <v>201-0002-00-0457</v>
          </cell>
          <cell r="B1212" t="str">
            <v>CENTERTEL PTK</v>
          </cell>
        </row>
        <row r="1213">
          <cell r="A1213" t="str">
            <v>201-0002-00-0458</v>
          </cell>
          <cell r="B1213" t="str">
            <v>PHU USLUGI TRANSPORTOWE ANDRZEJKUJAWSKI ILAWA</v>
          </cell>
        </row>
        <row r="1214">
          <cell r="A1214" t="str">
            <v>201-0002-00-0459</v>
          </cell>
          <cell r="B1214" t="str">
            <v>CENTRUM OBUWIA DZIECIECEGO KRASNAL TORUN</v>
          </cell>
        </row>
        <row r="1215">
          <cell r="A1215" t="str">
            <v>201-0002-00-0460</v>
          </cell>
          <cell r="B1215" t="str">
            <v>LIGA OCHRONY PRZYRODY ZARZAD OKREGU TORUN</v>
          </cell>
        </row>
        <row r="1216">
          <cell r="A1216" t="str">
            <v>201-0002-00-0461</v>
          </cell>
          <cell r="B1216" t="str">
            <v>STROK ELZBIETA</v>
          </cell>
        </row>
        <row r="1217">
          <cell r="A1217" t="str">
            <v>201-0002-00-0462</v>
          </cell>
          <cell r="B1217" t="str">
            <v>KATOLICKIE STOWARZYSZENIE OSOBNIEPELNOSPRAWNYCHDIEC.TO</v>
          </cell>
        </row>
        <row r="1218">
          <cell r="A1218" t="str">
            <v>201-0002-00-0463</v>
          </cell>
          <cell r="B1218" t="str">
            <v>WISNIEWSKI LEON</v>
          </cell>
        </row>
        <row r="1219">
          <cell r="A1219" t="str">
            <v>201-0002-00-0464</v>
          </cell>
          <cell r="B1219" t="str">
            <v>TORUNSKI UNIWERSYTET TRZECIEGOWIEKU TORUN</v>
          </cell>
        </row>
        <row r="1220">
          <cell r="A1220" t="str">
            <v>201-0002-00-0465</v>
          </cell>
          <cell r="B1220" t="str">
            <v>TORUNSKI ZWIAZEK TKKF</v>
          </cell>
        </row>
        <row r="1221">
          <cell r="A1221" t="str">
            <v>201-0002-00-0466</v>
          </cell>
          <cell r="B1221" t="str">
            <v>DORADZTWO UBEZPIECZENIOWE M.KISER TORUN</v>
          </cell>
        </row>
        <row r="1222">
          <cell r="A1222" t="str">
            <v>201-0002-00-0467</v>
          </cell>
          <cell r="B1222" t="str">
            <v>MICHAL BILIP PIASECZNO</v>
          </cell>
        </row>
        <row r="1223">
          <cell r="A1223" t="str">
            <v>201-0002-00-0468</v>
          </cell>
          <cell r="B1223" t="str">
            <v>STUDIUM POLICEALNE TORUN</v>
          </cell>
        </row>
        <row r="1224">
          <cell r="A1224" t="str">
            <v>201-0002-00-0469</v>
          </cell>
          <cell r="B1224" t="str">
            <v>MALOPOLSKIE CENTRUM ZBIERANIA INFORMACJI NOWY SACZ</v>
          </cell>
        </row>
        <row r="1225">
          <cell r="A1225" t="str">
            <v>201-0002-00-0470</v>
          </cell>
          <cell r="B1225" t="str">
            <v>SKANIMEX FPHU STANISLAW SLECZKAKROSNO</v>
          </cell>
        </row>
        <row r="1226">
          <cell r="A1226" t="str">
            <v>201-0002-00-0471</v>
          </cell>
          <cell r="B1226" t="str">
            <v>BIURO POMOCY PRAWNEJ TORUN</v>
          </cell>
        </row>
        <row r="1227">
          <cell r="A1227" t="str">
            <v>201-0002-00-0472</v>
          </cell>
          <cell r="B1227" t="str">
            <v>AGAD PRZEDSIEBIORSTWO REMONTOWO</v>
          </cell>
        </row>
        <row r="1228">
          <cell r="A1228" t="str">
            <v>201-0002-00-0473</v>
          </cell>
          <cell r="B1228" t="str">
            <v>FUNDACJA ABC XXI PROGRAM ZDROWIA EMOCJONALNEGO WARSZAWA</v>
          </cell>
        </row>
        <row r="1229">
          <cell r="A1229" t="str">
            <v>201-0002-00-0474</v>
          </cell>
          <cell r="B1229" t="str">
            <v>URZAD GMINY ZLAWIES WIELKA (GIMNAZJUM GORSK )</v>
          </cell>
        </row>
        <row r="1230">
          <cell r="A1230" t="str">
            <v>201-0002-00-0475</v>
          </cell>
          <cell r="B1230" t="str">
            <v>MARTUR BIURO PRZEWOZOW AUTOKAROWYCH WABRZEZNO</v>
          </cell>
        </row>
        <row r="1231">
          <cell r="A1231" t="str">
            <v>201-0002-00-0476</v>
          </cell>
          <cell r="B1231" t="str">
            <v>POMORSKA GIELDA NIERUCHOMOSCI BYDGOSZCZ</v>
          </cell>
        </row>
        <row r="1232">
          <cell r="A1232" t="str">
            <v>201-0002-00-0477</v>
          </cell>
          <cell r="B1232" t="str">
            <v>ZESPOL SZKOL W ZLEJWSI WIELKIEJ</v>
          </cell>
        </row>
        <row r="1233">
          <cell r="A1233" t="str">
            <v>201-0002-00-0478</v>
          </cell>
          <cell r="B1233" t="str">
            <v>KRZYSZTOF DYBOWSKI TORUN</v>
          </cell>
        </row>
        <row r="1234">
          <cell r="A1234" t="str">
            <v>201-0002-00-0479</v>
          </cell>
          <cell r="B1234" t="str">
            <v>ZESPOL SZKOL SZKOLA PODST.W GORZNIE</v>
          </cell>
        </row>
        <row r="1235">
          <cell r="A1235" t="str">
            <v>201-0002-00-0480</v>
          </cell>
          <cell r="B1235" t="str">
            <v>CENTRUM EDUKACJI ZAWODOWEJ ILAWA</v>
          </cell>
        </row>
        <row r="1236">
          <cell r="A1236" t="str">
            <v>201-0002-00-0481</v>
          </cell>
          <cell r="B1236" t="str">
            <v>NAUCZYCIELSKIE KOLEGIUM JEZYKOW</v>
          </cell>
        </row>
        <row r="1237">
          <cell r="A1237" t="str">
            <v>201-0002-00-0482</v>
          </cell>
          <cell r="B1237" t="str">
            <v>BIURO POSELSKIE ANTONIEGO MEZYDLA TORUN</v>
          </cell>
        </row>
        <row r="1238">
          <cell r="A1238" t="str">
            <v>201-0002-00-0483</v>
          </cell>
          <cell r="B1238" t="e">
            <v>#NAME?</v>
          </cell>
        </row>
        <row r="1239">
          <cell r="A1239" t="str">
            <v>201-0002-00-0484</v>
          </cell>
          <cell r="B1239" t="str">
            <v>MAJEWSKI M.</v>
          </cell>
        </row>
        <row r="1240">
          <cell r="A1240" t="str">
            <v>201-0002-00-0485</v>
          </cell>
          <cell r="B1240" t="str">
            <v>MEDIATOR SP. Z O.O. TORUN</v>
          </cell>
        </row>
        <row r="1241">
          <cell r="A1241" t="str">
            <v>201-0002-00-0486</v>
          </cell>
          <cell r="B1241" t="str">
            <v>CIEMNIAK GRAZYNA</v>
          </cell>
        </row>
        <row r="1242">
          <cell r="A1242" t="str">
            <v>201-0002-00-0487</v>
          </cell>
          <cell r="B1242" t="str">
            <v>SIDEN TORUN</v>
          </cell>
        </row>
        <row r="1243">
          <cell r="A1243" t="str">
            <v>201-0002-00-0488</v>
          </cell>
          <cell r="B1243" t="str">
            <v>PRO MEDIA ART DARIUSZ KOWALSKIWLOCLAWEK</v>
          </cell>
        </row>
        <row r="1244">
          <cell r="A1244" t="str">
            <v>201-0002-00-0489</v>
          </cell>
          <cell r="B1244" t="str">
            <v>POLSKI ZWIAZEK FELINOLOGICZNY WARSZAWA</v>
          </cell>
        </row>
        <row r="1245">
          <cell r="A1245" t="str">
            <v>201-0002-00-0490</v>
          </cell>
          <cell r="B1245" t="str">
            <v>KOMIT.TEREN.TOR.STOW.POMOCY SZKOLE PRZY ZESPSZBUD. I E</v>
          </cell>
        </row>
        <row r="1246">
          <cell r="A1246" t="str">
            <v>201-0002-00-0491</v>
          </cell>
          <cell r="B1246" t="str">
            <v>UNIA PILITYKI REALNEJ-W-WA</v>
          </cell>
        </row>
        <row r="1247">
          <cell r="A1247" t="str">
            <v>201-0002-00-0492</v>
          </cell>
          <cell r="B1247" t="str">
            <v>KOWALEWSKI EDWARD  TORUN</v>
          </cell>
        </row>
        <row r="1248">
          <cell r="A1248" t="str">
            <v>201-0002-00-0493</v>
          </cell>
          <cell r="B1248" t="str">
            <v>KOALIC.SZTAB WYBORCZY KRAJ.PARTII EM I RENC WARSZAWA</v>
          </cell>
        </row>
        <row r="1249">
          <cell r="A1249" t="str">
            <v>201-0002-00-0494</v>
          </cell>
          <cell r="B1249" t="str">
            <v>TROPS-TORUN</v>
          </cell>
        </row>
        <row r="1250">
          <cell r="A1250" t="str">
            <v>201-0002-00-0495</v>
          </cell>
          <cell r="B1250" t="str">
            <v>KATOLICKIE STOWARZYSZ.MLODZIEZYDIECTORUNSKIEJ</v>
          </cell>
        </row>
        <row r="1251">
          <cell r="A1251" t="str">
            <v>201-0002-00-0496</v>
          </cell>
          <cell r="B1251" t="str">
            <v>ZAKDAN</v>
          </cell>
        </row>
        <row r="1252">
          <cell r="A1252" t="str">
            <v>201-0002-00-0497</v>
          </cell>
          <cell r="B1252" t="str">
            <v>FUNDACJA ARS-VIA TORUN</v>
          </cell>
        </row>
        <row r="1253">
          <cell r="A1253" t="str">
            <v>201-0002-00-0498</v>
          </cell>
          <cell r="B1253" t="str">
            <v>WOJEWODZKI OSRODEK ANIMACJI I KULTURY TORUN</v>
          </cell>
        </row>
        <row r="1254">
          <cell r="A1254" t="str">
            <v>201-0002-00-0499</v>
          </cell>
          <cell r="B1254" t="str">
            <v>FHU MOMOT KATARZYNA TORUN</v>
          </cell>
        </row>
        <row r="1255">
          <cell r="A1255" t="str">
            <v>201-0002-00-0500</v>
          </cell>
          <cell r="B1255" t="str">
            <v>TORUNSKIE WODOCIAGI SP. Z O.O.TORUN</v>
          </cell>
        </row>
        <row r="1256">
          <cell r="A1256" t="str">
            <v>201-0002-00-0501</v>
          </cell>
          <cell r="B1256" t="str">
            <v>GP PEOPLE TORUN</v>
          </cell>
        </row>
        <row r="1257">
          <cell r="A1257" t="str">
            <v>201-0002-00-0502</v>
          </cell>
          <cell r="B1257" t="str">
            <v>AGAD HURTOWNIA BUDOWLANA SP. ZOO TORUN</v>
          </cell>
        </row>
        <row r="1258">
          <cell r="A1258" t="str">
            <v>201-0002-00-0503</v>
          </cell>
          <cell r="B1258" t="str">
            <v>ZAKLAD NAPRAWY SAMOCHODOW SOLECKUJAWSKI</v>
          </cell>
        </row>
        <row r="1259">
          <cell r="A1259" t="str">
            <v>201-0002-00-0504</v>
          </cell>
          <cell r="B1259" t="str">
            <v>GOSPODARCZYK MAREK</v>
          </cell>
        </row>
        <row r="1260">
          <cell r="A1260" t="str">
            <v>201-0002-00-0505</v>
          </cell>
          <cell r="B1260" t="str">
            <v>CELEBRITY TORUN</v>
          </cell>
        </row>
        <row r="1261">
          <cell r="A1261" t="str">
            <v>201-0002-00-0506</v>
          </cell>
          <cell r="B1261" t="str">
            <v>AUTECHPOL LODZ</v>
          </cell>
        </row>
        <row r="1262">
          <cell r="A1262" t="str">
            <v>201-0002-00-0507</v>
          </cell>
          <cell r="B1262" t="str">
            <v>POMORSKI I S-KA TORUN</v>
          </cell>
        </row>
        <row r="1263">
          <cell r="A1263" t="str">
            <v>201-0002-00-0508</v>
          </cell>
          <cell r="B1263" t="str">
            <v>KLEO BYDGOSZCZ</v>
          </cell>
        </row>
        <row r="1264">
          <cell r="A1264" t="str">
            <v>201-0002-00-0509</v>
          </cell>
          <cell r="B1264" t="str">
            <v>SZKOLY - TORUN</v>
          </cell>
        </row>
        <row r="1265">
          <cell r="A1265" t="str">
            <v>201-0002-00-0510</v>
          </cell>
          <cell r="B1265" t="str">
            <v>MAN TRUCK &amp; BUS POLSKA WOLICA NADARZYN</v>
          </cell>
        </row>
        <row r="1266">
          <cell r="A1266" t="str">
            <v>201-0002-00-0511</v>
          </cell>
          <cell r="B1266" t="str">
            <v>KIOSK AGA KLONECKA AGATA TORUN</v>
          </cell>
        </row>
        <row r="1267">
          <cell r="A1267" t="str">
            <v>201-0002-00-0512</v>
          </cell>
          <cell r="B1267" t="str">
            <v>HOHLWEG URSZULA TORUN</v>
          </cell>
        </row>
        <row r="1268">
          <cell r="A1268" t="str">
            <v>201-0002-00-0513</v>
          </cell>
          <cell r="B1268" t="str">
            <v>NOWAK-ROZALSKA MONIKA TORUN</v>
          </cell>
        </row>
        <row r="1269">
          <cell r="A1269" t="str">
            <v>201-0002-00-0514</v>
          </cell>
          <cell r="B1269" t="str">
            <v>HELENA KOSMETYKA I WIZAZ TORUN</v>
          </cell>
        </row>
        <row r="1270">
          <cell r="A1270" t="str">
            <v>201-0002-00-0515</v>
          </cell>
          <cell r="B1270" t="str">
            <v>WORD MEDIA ILOW</v>
          </cell>
        </row>
        <row r="1271">
          <cell r="A1271" t="str">
            <v>201-0002-00-0516</v>
          </cell>
          <cell r="B1271" t="str">
            <v>KAPENA SA SLUPSK</v>
          </cell>
        </row>
        <row r="1272">
          <cell r="A1272" t="str">
            <v>201-0002-00-0517</v>
          </cell>
          <cell r="B1272" t="str">
            <v>R &amp; G PLUS MIELEC</v>
          </cell>
        </row>
        <row r="1273">
          <cell r="A1273" t="str">
            <v>201-0002-00-0518</v>
          </cell>
          <cell r="B1273" t="str">
            <v>SOLARIS</v>
          </cell>
        </row>
        <row r="1274">
          <cell r="A1274" t="str">
            <v>201-0002-00-0519</v>
          </cell>
          <cell r="B1274" t="str">
            <v>PIXEL SP. Z O.O. OSIELSKO</v>
          </cell>
        </row>
        <row r="1275">
          <cell r="A1275" t="str">
            <v>201-0002-00-0520</v>
          </cell>
          <cell r="B1275" t="str">
            <v>WISNIEWSKA KINGA B.P.P.  OSTRODA</v>
          </cell>
        </row>
        <row r="1276">
          <cell r="A1276" t="str">
            <v>201-0002-00-0521</v>
          </cell>
          <cell r="B1276" t="str">
            <v>KOSCIOL EWANGIELICZNYCH CHRZESCIJAN ZBOR W TORUNIU</v>
          </cell>
        </row>
        <row r="1277">
          <cell r="A1277" t="str">
            <v>201-0002-00-0522</v>
          </cell>
          <cell r="B1277" t="str">
            <v>ING BANK SLASKI SA O/TORUN KATOWICE</v>
          </cell>
        </row>
        <row r="1278">
          <cell r="A1278" t="str">
            <v>201-0002-00-0523</v>
          </cell>
          <cell r="B1278" t="str">
            <v>GALERIA I OSREDEK PLAST.TWORCZOSCI DZIECKA TORUN</v>
          </cell>
        </row>
        <row r="1279">
          <cell r="A1279" t="str">
            <v>201-0002-00-0524</v>
          </cell>
          <cell r="B1279" t="str">
            <v>HOTEL KOSMOS ORBIS TORUN</v>
          </cell>
        </row>
        <row r="1280">
          <cell r="A1280" t="str">
            <v>201-0002-00-0525</v>
          </cell>
          <cell r="B1280" t="str">
            <v>TORUNSKA SZKOLA WYZSZA TORUN</v>
          </cell>
        </row>
        <row r="1281">
          <cell r="A1281" t="str">
            <v>201-0002-00-0526</v>
          </cell>
          <cell r="B1281" t="str">
            <v>GAB.MASAZU I AKUPUNT. PUH NATURA TORUN</v>
          </cell>
        </row>
        <row r="1282">
          <cell r="A1282" t="str">
            <v>201-0002-00-0527</v>
          </cell>
          <cell r="B1282" t="str">
            <v>SUROWCE WTORNE SUR-TOR MICHAL LESZCZYC GRABIANKATORUN</v>
          </cell>
        </row>
        <row r="1283">
          <cell r="A1283" t="str">
            <v>201-0002-00-0528</v>
          </cell>
          <cell r="B1283" t="str">
            <v>EWA DALKE TORUN</v>
          </cell>
        </row>
        <row r="1284">
          <cell r="A1284" t="str">
            <v>201-0002-00-0529</v>
          </cell>
          <cell r="B1284" t="str">
            <v>AIG BANK POLSKA WARSZAWA</v>
          </cell>
        </row>
        <row r="1285">
          <cell r="A1285" t="str">
            <v>201-0002-00-0530</v>
          </cell>
          <cell r="B1285" t="str">
            <v>SPEDOMAX WARSZAWA</v>
          </cell>
        </row>
        <row r="1286">
          <cell r="A1286" t="str">
            <v>201-0002-00-0531</v>
          </cell>
          <cell r="B1286" t="str">
            <v>BETOR TORUN</v>
          </cell>
        </row>
        <row r="1287">
          <cell r="A1287" t="str">
            <v>201-0002-00-0532</v>
          </cell>
          <cell r="B1287" t="str">
            <v>PROCH ANNA TORUN</v>
          </cell>
        </row>
        <row r="1288">
          <cell r="A1288" t="str">
            <v>201-0002-00-0533</v>
          </cell>
          <cell r="B1288" t="str">
            <v>KRAZEL TADEUSZ TORUN</v>
          </cell>
        </row>
        <row r="1289">
          <cell r="A1289" t="str">
            <v>201-0002-00-0534</v>
          </cell>
          <cell r="B1289" t="str">
            <v>HURT HRYCOW-ILAWA</v>
          </cell>
        </row>
        <row r="1290">
          <cell r="A1290" t="str">
            <v>201-0002-00-0535</v>
          </cell>
          <cell r="B1290" t="str">
            <v>CSZ PKS BENEPARTS KIELCE</v>
          </cell>
        </row>
        <row r="1291">
          <cell r="A1291" t="str">
            <v>201-0002-00-0536</v>
          </cell>
          <cell r="B1291" t="str">
            <v>WIT MOT FIRMA PROD.-USL.-HANDL.WITKOWSKI PIOTR MIELEC</v>
          </cell>
        </row>
        <row r="1292">
          <cell r="A1292" t="str">
            <v>201-0002-00-0537</v>
          </cell>
          <cell r="B1292" t="str">
            <v>POLMOZBYT JELCZ POSICZ SA JELCZ</v>
          </cell>
        </row>
        <row r="1293">
          <cell r="A1293" t="str">
            <v>201-0002-00-0538</v>
          </cell>
          <cell r="B1293" t="str">
            <v>AUTOCENTRUM PPUH MIELEC</v>
          </cell>
        </row>
        <row r="1294">
          <cell r="A1294" t="str">
            <v>201-0002-00-0539</v>
          </cell>
          <cell r="B1294" t="str">
            <v>REG.OSRODEK KSZTALCENIA KADR IZBY SKARBOWEJ BYDGOSZCZ</v>
          </cell>
        </row>
        <row r="1295">
          <cell r="A1295" t="str">
            <v>201-0002-00-0540</v>
          </cell>
          <cell r="B1295" t="str">
            <v>EDK-INTERNET MEDIA PPHU DEBOWSKI KAZ CHELMZA</v>
          </cell>
        </row>
        <row r="1296">
          <cell r="A1296" t="str">
            <v>201-0002-00-0541</v>
          </cell>
          <cell r="B1296" t="str">
            <v>TORUNSKI KLUB KARATE - DO SHOTOKAN TORUN</v>
          </cell>
        </row>
        <row r="1297">
          <cell r="A1297" t="str">
            <v>201-0002-00-0542</v>
          </cell>
          <cell r="B1297" t="str">
            <v>TOREST SP. Z O.O. TORUN</v>
          </cell>
        </row>
        <row r="1298">
          <cell r="A1298" t="str">
            <v>201-0002-00-0543</v>
          </cell>
          <cell r="B1298" t="str">
            <v>LE CART MIELEC</v>
          </cell>
        </row>
        <row r="1299">
          <cell r="A1299" t="str">
            <v>201-0002-00-0544</v>
          </cell>
          <cell r="B1299" t="str">
            <v>LOTOS OIL SA GDANSK</v>
          </cell>
        </row>
        <row r="1300">
          <cell r="A1300" t="str">
            <v>201-0002-00-0545</v>
          </cell>
          <cell r="B1300" t="str">
            <v>CASTROL</v>
          </cell>
        </row>
        <row r="1301">
          <cell r="A1301" t="str">
            <v>201-0002-00-0546</v>
          </cell>
          <cell r="B1301" t="str">
            <v>KAMINSKA MARIA TORUN</v>
          </cell>
        </row>
        <row r="1302">
          <cell r="A1302" t="str">
            <v>201-0002-00-0547</v>
          </cell>
          <cell r="B1302" t="str">
            <v>TEDEX PRODUCTION  ZORY</v>
          </cell>
        </row>
        <row r="1303">
          <cell r="A1303" t="str">
            <v>201-0002-00-0548</v>
          </cell>
          <cell r="B1303" t="str">
            <v>ACHTEL CIECHANOW</v>
          </cell>
        </row>
        <row r="1304">
          <cell r="A1304" t="str">
            <v>201-0002-00-0549</v>
          </cell>
          <cell r="B1304" t="str">
            <v>PETROL-HAWEN PPHU S,J, ZMYSLONYZMYSLONA PILA</v>
          </cell>
        </row>
        <row r="1305">
          <cell r="A1305" t="str">
            <v>201-0002-00-0550</v>
          </cell>
          <cell r="B1305" t="str">
            <v>REAL - MAK KRAKOW</v>
          </cell>
        </row>
        <row r="1306">
          <cell r="A1306" t="str">
            <v>201-0002-00-0551</v>
          </cell>
          <cell r="B1306" t="str">
            <v>LOTOS PARTNER GDYNIA</v>
          </cell>
        </row>
        <row r="1307">
          <cell r="A1307" t="str">
            <v>201-0002-00-0552</v>
          </cell>
          <cell r="B1307" t="str">
            <v>PETRODOM BIALA PODLASKA</v>
          </cell>
        </row>
        <row r="1308">
          <cell r="A1308" t="str">
            <v>201-0002-00-0553</v>
          </cell>
          <cell r="B1308" t="str">
            <v>ORLEN MORENA SP. Z O.O. GDANSK</v>
          </cell>
        </row>
        <row r="1309">
          <cell r="A1309" t="str">
            <v>201-0002-00-0554</v>
          </cell>
          <cell r="B1309" t="str">
            <v>ORLEN PETRO ZACHOD SP. Z O.O. POZNAN</v>
          </cell>
        </row>
        <row r="1310">
          <cell r="A1310" t="str">
            <v>201-0002-00-0555</v>
          </cell>
          <cell r="B1310" t="str">
            <v>STOWARZYSZENIE NZ RZECZ PSYCHIATRII SRODOWISKOWEJTORUN</v>
          </cell>
        </row>
        <row r="1311">
          <cell r="A1311" t="str">
            <v>201-0002-00-0556</v>
          </cell>
          <cell r="B1311" t="str">
            <v>EXPRESS MEDIA SP. Z O.O. BYDGOSZCZ</v>
          </cell>
        </row>
        <row r="1312">
          <cell r="A1312" t="str">
            <v>201-0002-00-0557</v>
          </cell>
          <cell r="B1312" t="str">
            <v>MIEJSKI ZARZAD DROG-TORUN</v>
          </cell>
        </row>
        <row r="1313">
          <cell r="A1313" t="str">
            <v>201-0002-00-0558</v>
          </cell>
          <cell r="B1313" t="str">
            <v>BUBIEN AGNIESZKA TORUN</v>
          </cell>
        </row>
        <row r="1314">
          <cell r="A1314" t="str">
            <v>201-0002-00-0559</v>
          </cell>
          <cell r="B1314" t="str">
            <v>BIURO UBEZPIECZEN ALICJA GNAS TORUN</v>
          </cell>
        </row>
        <row r="1315">
          <cell r="A1315" t="str">
            <v>201-0002-00-0560</v>
          </cell>
          <cell r="B1315" t="str">
            <v>MSD SP. Z O.O. WARSZAWA</v>
          </cell>
        </row>
        <row r="1316">
          <cell r="A1316" t="str">
            <v>201-0002-00-0561</v>
          </cell>
          <cell r="B1316" t="str">
            <v>REO P-STWO PROJEKTOWO-WYKONAWCZE SIECI I INSTALELEKTROM</v>
          </cell>
        </row>
        <row r="1317">
          <cell r="A1317" t="str">
            <v>201-0002-00-0562</v>
          </cell>
          <cell r="B1317" t="str">
            <v>SPOLDZIELNIA MIESZKANIOWA KOPERNIK TORUN</v>
          </cell>
        </row>
        <row r="1318">
          <cell r="A1318" t="str">
            <v>201-0002-00-0563</v>
          </cell>
          <cell r="B1318" t="str">
            <v>PETROMAN PPHU KAZIMIERZ MANKOWSKI LUBRANIEC</v>
          </cell>
        </row>
        <row r="1319">
          <cell r="A1319" t="str">
            <v>201-0002-00-0564</v>
          </cell>
          <cell r="B1319" t="str">
            <v>BP POLSKA KRAKOW</v>
          </cell>
        </row>
        <row r="1320">
          <cell r="A1320" t="str">
            <v>201-0002-00-0565</v>
          </cell>
          <cell r="B1320" t="str">
            <v>ORLEN PETROCENTRUM SP. Z O.O. PLOCK</v>
          </cell>
        </row>
        <row r="1321">
          <cell r="A1321" t="str">
            <v>201-0002-00-0566</v>
          </cell>
          <cell r="B1321" t="str">
            <v>KOLKOWSKA MIRELA DOBRZEJEWICE</v>
          </cell>
        </row>
        <row r="1322">
          <cell r="A1322" t="str">
            <v>201-0002-00-0567</v>
          </cell>
          <cell r="B1322" t="str">
            <v>SKOTARCZAK ZBIGNIEW TORUN</v>
          </cell>
        </row>
        <row r="1323">
          <cell r="A1323" t="str">
            <v>201-0002-00-0568</v>
          </cell>
          <cell r="B1323" t="str">
            <v>RZYMYSZKIEWICZ J. JAROSZEWSKA M SC TORUN</v>
          </cell>
        </row>
        <row r="1324">
          <cell r="A1324" t="str">
            <v>201-0002-00-0569</v>
          </cell>
          <cell r="B1324" t="str">
            <v>JDJ BUCHALSKI SP. Z O.O. POZNAN</v>
          </cell>
        </row>
        <row r="1325">
          <cell r="A1325" t="str">
            <v>201-0002-00-0570</v>
          </cell>
          <cell r="B1325" t="str">
            <v>KANGUREK PRZEDSZKOLE PRYWATNE TORUN</v>
          </cell>
        </row>
        <row r="1326">
          <cell r="A1326" t="str">
            <v>201-0002-00-0571</v>
          </cell>
          <cell r="B1326" t="str">
            <v>JAWI PHU  SP. Z O.O. POZNAN</v>
          </cell>
        </row>
        <row r="1327">
          <cell r="A1327" t="str">
            <v>201-0002-00-0572</v>
          </cell>
          <cell r="B1327" t="str">
            <v>KLEMBA-TECZA BOZENA FIRMA HANDL</v>
          </cell>
        </row>
        <row r="1328">
          <cell r="A1328" t="str">
            <v>201-0002-00-0573</v>
          </cell>
          <cell r="B1328" t="str">
            <v>WIKI FHU MALGORZATA STAWINSKA-BIALKOWSKA TORUN</v>
          </cell>
        </row>
        <row r="1329">
          <cell r="A1329" t="str">
            <v>201-0002-00-0574</v>
          </cell>
          <cell r="B1329" t="str">
            <v>APATOR SA TORUN</v>
          </cell>
        </row>
        <row r="1330">
          <cell r="A1330" t="str">
            <v>201-0002-00-0575</v>
          </cell>
          <cell r="B1330" t="str">
            <v>PEXIM  SP. Z O.O. WARSZAWA</v>
          </cell>
        </row>
        <row r="1331">
          <cell r="A1331" t="str">
            <v>201-0002-00-0576</v>
          </cell>
          <cell r="B1331" t="str">
            <v>MANKOWSKA IWONA TORUN</v>
          </cell>
        </row>
        <row r="1332">
          <cell r="A1332" t="str">
            <v>201-0002-00-0577</v>
          </cell>
          <cell r="B1332" t="str">
            <v>MIS JAN TORUN</v>
          </cell>
        </row>
        <row r="1333">
          <cell r="A1333" t="str">
            <v>201-0002-00-0578</v>
          </cell>
          <cell r="B1333" t="str">
            <v>MIXS FHU GIL MIROSLAW LYSOMICE-GOSTKOWO</v>
          </cell>
        </row>
        <row r="1334">
          <cell r="A1334" t="str">
            <v>201-0002-00-0579</v>
          </cell>
          <cell r="B1334" t="str">
            <v>PKN ORLEN SA NOWA WIES WIELKA</v>
          </cell>
        </row>
        <row r="1335">
          <cell r="A1335" t="str">
            <v>201-0002-00-0580</v>
          </cell>
          <cell r="B1335" t="str">
            <v>CENTRUM TARGOWE POMORZA I KUJAWBYDGOSZCZ</v>
          </cell>
        </row>
        <row r="1336">
          <cell r="A1336" t="str">
            <v>201-0002-00-0581</v>
          </cell>
          <cell r="B1336" t="str">
            <v>KOM.RODZ. PRZY OPP DOM HARCERZATORUN</v>
          </cell>
        </row>
        <row r="1337">
          <cell r="A1337" t="str">
            <v>201-0002-00-0582</v>
          </cell>
          <cell r="B1337" t="str">
            <v>STOLARCZYK MALGORZATA TORUN</v>
          </cell>
        </row>
        <row r="1338">
          <cell r="A1338" t="str">
            <v>201-0002-00-0583</v>
          </cell>
          <cell r="B1338" t="str">
            <v>FIRMA USLUGOWA  ELAG  TORUN</v>
          </cell>
        </row>
        <row r="1339">
          <cell r="A1339" t="str">
            <v>201-0002-00-0584</v>
          </cell>
          <cell r="B1339" t="str">
            <v>SKK  SPOLKA  Z O O  BYDGOSZCZ</v>
          </cell>
        </row>
        <row r="1340">
          <cell r="A1340" t="str">
            <v>201-0002-00-0585</v>
          </cell>
          <cell r="B1340" t="str">
            <v>PPHU TWT  KRZYSZTOF OLSZEWSKITORUN</v>
          </cell>
        </row>
        <row r="1341">
          <cell r="A1341" t="str">
            <v>201-0002-00-0586</v>
          </cell>
          <cell r="B1341" t="str">
            <v>AG-MAR  TORUN</v>
          </cell>
        </row>
        <row r="1342">
          <cell r="A1342" t="str">
            <v>201-0002-00-0587</v>
          </cell>
          <cell r="B1342" t="str">
            <v>LA MUSIQUE STUDIO MUZYCZNE BYDGOSZCZ</v>
          </cell>
        </row>
        <row r="1343">
          <cell r="A1343" t="str">
            <v>201-0002-00-0588</v>
          </cell>
          <cell r="B1343" t="str">
            <v>ORENT GROUP BRZOZOWKA / OBROWO</v>
          </cell>
        </row>
        <row r="1344">
          <cell r="A1344" t="str">
            <v>201-0002-00-0589</v>
          </cell>
          <cell r="B1344" t="str">
            <v>ZPHUD  ULMAL SC TORUN</v>
          </cell>
        </row>
        <row r="1345">
          <cell r="A1345" t="str">
            <v>201-0002-00-0590</v>
          </cell>
          <cell r="B1345" t="str">
            <v>STOWARZYSZENIE GRUPA FALCO  TORUN</v>
          </cell>
        </row>
        <row r="1346">
          <cell r="A1346" t="str">
            <v>201-0002-00-0591</v>
          </cell>
          <cell r="B1346" t="str">
            <v>3WAY  S.NAJDOWSKI   TORUN</v>
          </cell>
        </row>
        <row r="1347">
          <cell r="A1347" t="str">
            <v>201-0002-00-0592</v>
          </cell>
          <cell r="B1347" t="str">
            <v>FLOWER  BOGDAN KWIATKOWSKI  TORUN</v>
          </cell>
        </row>
        <row r="1348">
          <cell r="A1348" t="str">
            <v>201-0002-00-0593</v>
          </cell>
          <cell r="B1348" t="str">
            <v>KRASNAL  MALGORZATA SEROCKA  TORUN</v>
          </cell>
        </row>
        <row r="1349">
          <cell r="A1349" t="str">
            <v>201-0002-00-0594</v>
          </cell>
          <cell r="B1349" t="str">
            <v>BANK POCZTOWY SA CENTRALA BYDGOSZCZ</v>
          </cell>
        </row>
        <row r="1350">
          <cell r="A1350" t="str">
            <v>201-0002-00-0595</v>
          </cell>
          <cell r="B1350" t="str">
            <v>AUTOCENTRUM  SP.J. PLOCK</v>
          </cell>
        </row>
        <row r="1351">
          <cell r="A1351" t="str">
            <v>201-0002-00-0596</v>
          </cell>
          <cell r="B1351" t="str">
            <v>P.C.M.E. SP. Z O.O. TORUN</v>
          </cell>
        </row>
        <row r="1352">
          <cell r="A1352" t="str">
            <v>201-0002-00-0597</v>
          </cell>
          <cell r="B1352" t="str">
            <v>GEBICKI  PRZEMYSLAW  BRZEZNO</v>
          </cell>
        </row>
        <row r="1353">
          <cell r="A1353" t="str">
            <v>201-0002-00-0598</v>
          </cell>
          <cell r="B1353" t="str">
            <v>UNIA POLITYKI REALNEJ</v>
          </cell>
        </row>
        <row r="1354">
          <cell r="A1354" t="str">
            <v>201-0002-00-0599</v>
          </cell>
          <cell r="B1354" t="str">
            <v>BANK INICJATYW SPOLECZNO GOSPODARCZYCH O/TORUN</v>
          </cell>
        </row>
        <row r="1355">
          <cell r="A1355" t="str">
            <v>201-0002-00-0600</v>
          </cell>
          <cell r="B1355" t="str">
            <v>TEATR  NAJ POMORSKI  TORUN</v>
          </cell>
        </row>
        <row r="1356">
          <cell r="A1356" t="str">
            <v>201-0002-00-0601</v>
          </cell>
          <cell r="B1356" t="str">
            <v>CENTRUM PROMOCJI  KOSMETYCZNEJLWERONSKI  TORUN</v>
          </cell>
        </row>
        <row r="1357">
          <cell r="A1357" t="str">
            <v>201-0002-00-0602</v>
          </cell>
          <cell r="B1357" t="str">
            <v>SOWKAM  MROCZA</v>
          </cell>
        </row>
        <row r="1358">
          <cell r="A1358" t="str">
            <v>201-0002-00-0603</v>
          </cell>
          <cell r="B1358" t="str">
            <v>HEBAN</v>
          </cell>
        </row>
        <row r="1359">
          <cell r="A1359" t="str">
            <v>201-0002-00-0604</v>
          </cell>
          <cell r="B1359" t="str">
            <v>MOTO BUDREX</v>
          </cell>
        </row>
        <row r="1360">
          <cell r="A1360" t="str">
            <v>201-0002-00-0605</v>
          </cell>
          <cell r="B1360" t="str">
            <v>HAVANA  KLUB ROZRYWKI  TORUN</v>
          </cell>
        </row>
        <row r="1361">
          <cell r="A1361" t="str">
            <v>201-0002-00-0606</v>
          </cell>
          <cell r="B1361" t="str">
            <v>MOTOPOL  FHU  SIERPC</v>
          </cell>
        </row>
        <row r="1362">
          <cell r="A1362" t="str">
            <v>201-0002-00-0607</v>
          </cell>
          <cell r="B1362" t="str">
            <v>IKARUS  Z-D PROD.HANDL. HURT.CZESCI ZAM  JAN TARAPATA T</v>
          </cell>
        </row>
        <row r="1363">
          <cell r="A1363" t="str">
            <v>201-0002-00-0608</v>
          </cell>
          <cell r="B1363" t="str">
            <v>AKADEMIA SZYBKIEJ NAUKI  TADEUSZ BUZAREWICZ  TORUN</v>
          </cell>
        </row>
        <row r="1364">
          <cell r="A1364" t="str">
            <v>201-0002-00-0609</v>
          </cell>
          <cell r="B1364" t="str">
            <v>MOTO - BUS  BYDGOSZCZ</v>
          </cell>
        </row>
        <row r="1365">
          <cell r="A1365" t="str">
            <v>201-0002-00-0610</v>
          </cell>
          <cell r="B1365" t="str">
            <v>OSRODEK MEDYCYNY ALTERNATYWNEJKRYSTYNA  REJ  ELBLAG</v>
          </cell>
        </row>
        <row r="1366">
          <cell r="A1366" t="str">
            <v>201-0002-00-0611</v>
          </cell>
          <cell r="B1366" t="str">
            <v>EURO BANK WROCLAW</v>
          </cell>
        </row>
        <row r="1367">
          <cell r="A1367" t="str">
            <v>201-0002-00-0612</v>
          </cell>
          <cell r="B1367" t="str">
            <v>LEONARD  Z-D PRODUKCJI ODZIEZYTORUN</v>
          </cell>
        </row>
        <row r="1368">
          <cell r="A1368" t="str">
            <v>201-0002-00-0613</v>
          </cell>
          <cell r="B1368" t="str">
            <v>MODEX - OIL PRZEDSIEBIORSTWO  KWIDZYN</v>
          </cell>
        </row>
        <row r="1369">
          <cell r="A1369" t="str">
            <v>201-0002-00-0614</v>
          </cell>
          <cell r="B1369" t="str">
            <v>EKOTRADE  WARSZAWA</v>
          </cell>
        </row>
        <row r="1370">
          <cell r="A1370" t="str">
            <v>201-0002-00-0615</v>
          </cell>
          <cell r="B1370" t="str">
            <v>DAJAN PPHU NOWAKOWSKI JAN</v>
          </cell>
        </row>
        <row r="1371">
          <cell r="A1371" t="str">
            <v>201-0002-00-0616</v>
          </cell>
          <cell r="B1371" t="str">
            <v>ZAKLADY GUMOWE  MIELEC</v>
          </cell>
        </row>
        <row r="1372">
          <cell r="A1372" t="str">
            <v>201-0002-00-0617</v>
          </cell>
          <cell r="B1372" t="str">
            <v>DUSZPASTERSTWO AKADEMICKIE OO JEZUITOW  TORUN</v>
          </cell>
        </row>
        <row r="1373">
          <cell r="A1373" t="str">
            <v>201-0002-00-0618</v>
          </cell>
          <cell r="B1373" t="str">
            <v>FABWEL</v>
          </cell>
        </row>
        <row r="1374">
          <cell r="A1374" t="str">
            <v>201-0002-00-0619</v>
          </cell>
          <cell r="B1374" t="str">
            <v>ARGUS  SOCHACZEW</v>
          </cell>
        </row>
        <row r="1375">
          <cell r="A1375" t="str">
            <v>201-0002-00-0620</v>
          </cell>
          <cell r="B1375" t="str">
            <v>EMIR  P-STWO WIELOBRANZOWE  WLOCLAWEK</v>
          </cell>
        </row>
        <row r="1376">
          <cell r="A1376" t="str">
            <v>201-0002-00-0621</v>
          </cell>
          <cell r="B1376" t="str">
            <v>ORLEN TRANSPORT  PLOCK</v>
          </cell>
        </row>
        <row r="1377">
          <cell r="A1377" t="str">
            <v>201-0002-00-0622</v>
          </cell>
          <cell r="B1377" t="str">
            <v>GABINET URODY FACE  TORUN</v>
          </cell>
        </row>
        <row r="1378">
          <cell r="A1378" t="str">
            <v>201-0002-00-0623</v>
          </cell>
          <cell r="B1378" t="str">
            <v>MAKROPOL  POZNAN</v>
          </cell>
        </row>
        <row r="1379">
          <cell r="A1379" t="str">
            <v>201-0002-00-0624</v>
          </cell>
          <cell r="B1379" t="str">
            <v>STEKOP SA BIALYSTOK</v>
          </cell>
        </row>
        <row r="1380">
          <cell r="A1380" t="str">
            <v>201-0002-00-0625</v>
          </cell>
          <cell r="B1380" t="str">
            <v>ARON KONCESJ.AG.OCHR.I USLUG DETEKT BYDGOSZCZ</v>
          </cell>
        </row>
        <row r="1381">
          <cell r="A1381" t="str">
            <v>201-0002-00-0626</v>
          </cell>
          <cell r="B1381" t="str">
            <v>SKOK PRZY PARAFII OPATRZNOSCI BOZEJ GDANSK-ZASPA</v>
          </cell>
        </row>
        <row r="1382">
          <cell r="A1382" t="str">
            <v>201-0002-00-0627</v>
          </cell>
          <cell r="B1382" t="str">
            <v>KOPERNIK GABINET KOSMETYCZNY MYSZKOWSKA M TORUN</v>
          </cell>
        </row>
        <row r="1383">
          <cell r="A1383" t="str">
            <v>201-0002-00-0628</v>
          </cell>
          <cell r="B1383" t="str">
            <v>ORGANIKA</v>
          </cell>
        </row>
        <row r="1384">
          <cell r="A1384" t="str">
            <v>201-0002-00-0629</v>
          </cell>
          <cell r="B1384" t="str">
            <v>DIAGNOSTYKA SAMOCHODOWA PRZEMYSLAW BORCZYNSKI  TORUN</v>
          </cell>
        </row>
        <row r="1385">
          <cell r="A1385" t="str">
            <v>201-0002-00-0630</v>
          </cell>
          <cell r="B1385" t="str">
            <v>CIUPA ANNA</v>
          </cell>
        </row>
        <row r="1386">
          <cell r="A1386" t="str">
            <v>201-0002-00-0631</v>
          </cell>
          <cell r="B1386" t="str">
            <v>DA GRASSO SC W.SKRAJNA K.WUDARZEWSKI  TORUN</v>
          </cell>
        </row>
        <row r="1387">
          <cell r="A1387" t="str">
            <v>201-0002-00-0632</v>
          </cell>
          <cell r="B1387" t="str">
            <v>BANKIER AG.FINANS.  BYDGOSZCZ</v>
          </cell>
        </row>
        <row r="1388">
          <cell r="A1388" t="str">
            <v>201-0002-00-0633</v>
          </cell>
          <cell r="B1388" t="str">
            <v>V  LO  TORUN</v>
          </cell>
        </row>
        <row r="1389">
          <cell r="A1389" t="str">
            <v>201-0002-00-0634</v>
          </cell>
          <cell r="B1389" t="str">
            <v>WYGODA  ZUH  TORUN</v>
          </cell>
        </row>
        <row r="1390">
          <cell r="A1390" t="str">
            <v>201-0002-00-0635</v>
          </cell>
          <cell r="B1390" t="str">
            <v>STOWARZ.MIEDZYNAR.CENTRUM ZARZADZINFORM ICIMSSTORUN</v>
          </cell>
        </row>
        <row r="1391">
          <cell r="A1391" t="str">
            <v>201-0002-00-0636</v>
          </cell>
          <cell r="B1391" t="str">
            <v>SWIT  WYROB ZALUZJI NIEDBALSKIDARIUSZ  TORUN</v>
          </cell>
        </row>
        <row r="1392">
          <cell r="A1392" t="str">
            <v>201-0002-00-0637</v>
          </cell>
          <cell r="B1392" t="str">
            <v>GEANT POLSKA WARSZAWA</v>
          </cell>
        </row>
        <row r="1393">
          <cell r="A1393" t="str">
            <v>201-0002-00-0638</v>
          </cell>
          <cell r="B1393" t="str">
            <v>DIKE FIRMA USLUGOWA PLOCK</v>
          </cell>
        </row>
        <row r="1394">
          <cell r="A1394" t="str">
            <v>201-0002-00-0639</v>
          </cell>
          <cell r="B1394" t="str">
            <v>LENC PIOTR TORUN</v>
          </cell>
        </row>
        <row r="1395">
          <cell r="A1395" t="str">
            <v>201-0002-00-0641</v>
          </cell>
          <cell r="B1395" t="str">
            <v>MOTO - REMO  ILAWA</v>
          </cell>
        </row>
        <row r="1396">
          <cell r="A1396" t="str">
            <v>201-0002-00-0642</v>
          </cell>
          <cell r="B1396" t="str">
            <v>HOBBIT SYSTEM MAJCHRZAK SLAWOMIR  TORUN</v>
          </cell>
        </row>
        <row r="1397">
          <cell r="A1397" t="str">
            <v>201-0002-00-0643</v>
          </cell>
          <cell r="B1397" t="str">
            <v>VERA  PHU  POZNAN</v>
          </cell>
        </row>
        <row r="1398">
          <cell r="A1398" t="str">
            <v>201-0002-00-0644</v>
          </cell>
          <cell r="B1398" t="str">
            <v>PRODUCTS A. I  R.</v>
          </cell>
        </row>
        <row r="1399">
          <cell r="A1399" t="str">
            <v>201-0002-00-0645</v>
          </cell>
          <cell r="B1399" t="str">
            <v>TECHMOT CHOROSZCZ</v>
          </cell>
        </row>
        <row r="1400">
          <cell r="A1400" t="str">
            <v>201-0002-00-0646</v>
          </cell>
          <cell r="B1400" t="str">
            <v>STAS  FHU STANISLAW POPIELARCZYK  TORUN</v>
          </cell>
        </row>
        <row r="1401">
          <cell r="A1401" t="str">
            <v>201-0002-00-0647</v>
          </cell>
          <cell r="B1401" t="str">
            <v>BKM-ART  KRZYSZTOF CHMIELEWSKITORUN</v>
          </cell>
        </row>
        <row r="1402">
          <cell r="A1402" t="str">
            <v>201-0002-00-0648</v>
          </cell>
          <cell r="B1402" t="str">
            <v>BERTRAND  PPH  MALGORZATA PANECKA  TORUN</v>
          </cell>
        </row>
        <row r="1403">
          <cell r="A1403" t="str">
            <v>201-0002-00-0649</v>
          </cell>
          <cell r="B1403" t="str">
            <v>ZIELONY LISC FUNDACJA TORUN</v>
          </cell>
        </row>
        <row r="1404">
          <cell r="A1404" t="str">
            <v>201-0002-00-0650</v>
          </cell>
          <cell r="B1404" t="str">
            <v>FUNDACJA AMICUS UNIWERSITATIS TORUN</v>
          </cell>
        </row>
        <row r="1405">
          <cell r="A1405" t="str">
            <v>201-0002-00-0651</v>
          </cell>
          <cell r="B1405" t="str">
            <v>DRUKARNIA OFFSETOWA  KRASNE</v>
          </cell>
        </row>
        <row r="1406">
          <cell r="A1406" t="str">
            <v>201-0002-00-0652</v>
          </cell>
          <cell r="B1406" t="str">
            <v>GRAFIKA  CZESTOCHOWA</v>
          </cell>
        </row>
        <row r="1407">
          <cell r="A1407" t="str">
            <v>201-0002-00-0653</v>
          </cell>
          <cell r="B1407" t="str">
            <v>PANDA  FIRMA DZIEWIARSKA  CHELMNO</v>
          </cell>
        </row>
        <row r="1408">
          <cell r="A1408" t="str">
            <v>201-0002-00-0654</v>
          </cell>
          <cell r="B1408" t="str">
            <v>DELTA TRANS LOGISTIK CHORZOW</v>
          </cell>
        </row>
        <row r="1409">
          <cell r="A1409" t="str">
            <v>201-0002-00-0655</v>
          </cell>
          <cell r="B1409" t="str">
            <v>MARGO  TORUN</v>
          </cell>
        </row>
        <row r="1410">
          <cell r="A1410" t="str">
            <v>201-0002-00-0656</v>
          </cell>
          <cell r="B1410" t="str">
            <v>SUPON  SA  SZCZECIN</v>
          </cell>
        </row>
        <row r="1411">
          <cell r="A1411" t="str">
            <v>201-0002-00-0657</v>
          </cell>
          <cell r="B1411" t="str">
            <v>ELWEKO - KONDEJ,WEISZEWSKI  TORUN</v>
          </cell>
        </row>
        <row r="1412">
          <cell r="A1412" t="str">
            <v>201-0002-00-0658</v>
          </cell>
          <cell r="B1412" t="str">
            <v>ELMAST  TORUN</v>
          </cell>
        </row>
        <row r="1413">
          <cell r="A1413" t="str">
            <v>201-0002-00-0659</v>
          </cell>
          <cell r="B1413" t="str">
            <v>PROCURATOR BHP  TORUN</v>
          </cell>
        </row>
        <row r="1414">
          <cell r="A1414" t="str">
            <v>201-0002-00-0660</v>
          </cell>
          <cell r="B1414" t="str">
            <v>ZARZAD DROG,GOSP.MIESZK. I KOM.LUBICZ</v>
          </cell>
        </row>
        <row r="1415">
          <cell r="A1415" t="str">
            <v>201-0002-00-0661</v>
          </cell>
          <cell r="B1415" t="str">
            <v>KOLCHIN  ZPCH   MALBORK</v>
          </cell>
        </row>
        <row r="1416">
          <cell r="A1416" t="str">
            <v>201-0002-00-0662</v>
          </cell>
          <cell r="B1416" t="str">
            <v>ODZIEZ ROBOCZA   KIELCE</v>
          </cell>
        </row>
        <row r="1417">
          <cell r="A1417" t="str">
            <v>201-0002-00-0663</v>
          </cell>
          <cell r="B1417" t="str">
            <v>PROMOCJA  E.BURDZIAG  OPOLE</v>
          </cell>
        </row>
        <row r="1418">
          <cell r="A1418" t="str">
            <v>201-0002-00-0664</v>
          </cell>
          <cell r="B1418" t="str">
            <v>POLEX  PW   GDANSK</v>
          </cell>
        </row>
        <row r="1419">
          <cell r="A1419" t="str">
            <v>201-0002-00-0665</v>
          </cell>
          <cell r="B1419" t="str">
            <v>TURBO-PLUS  TORUN</v>
          </cell>
        </row>
        <row r="1420">
          <cell r="A1420" t="str">
            <v>201-0002-00-0666</v>
          </cell>
          <cell r="B1420" t="str">
            <v>DORADO  PPHU  LODZ</v>
          </cell>
        </row>
        <row r="1421">
          <cell r="A1421" t="str">
            <v>201-0002-00-0667</v>
          </cell>
          <cell r="B1421" t="str">
            <v>POSKAL  POZNAN</v>
          </cell>
        </row>
        <row r="1422">
          <cell r="A1422" t="str">
            <v>201-0002-00-0668</v>
          </cell>
          <cell r="B1422" t="str">
            <v>ADAX ZPH  ZPCH A.PIETRZYKOWSKIOSTROWIEC SW</v>
          </cell>
        </row>
        <row r="1423">
          <cell r="A1423" t="str">
            <v>201-0002-00-0669</v>
          </cell>
          <cell r="B1423" t="str">
            <v>TOMI  PH  T.WYPYCH  KALISZ</v>
          </cell>
        </row>
        <row r="1424">
          <cell r="A1424" t="str">
            <v>201-0002-00-0670</v>
          </cell>
          <cell r="B1424" t="str">
            <v>INSPEKTOR BHP  SP. Z O.O.  TORUN</v>
          </cell>
        </row>
        <row r="1425">
          <cell r="A1425" t="str">
            <v>201-0002-00-0671</v>
          </cell>
          <cell r="B1425" t="str">
            <v>ROBO  PW  NOBIS MARIUSZ  STASZOW</v>
          </cell>
        </row>
        <row r="1426">
          <cell r="A1426" t="str">
            <v>201-0002-00-0672</v>
          </cell>
          <cell r="B1426" t="str">
            <v>KASTOR  SA  LASK</v>
          </cell>
        </row>
        <row r="1427">
          <cell r="A1427" t="str">
            <v>201-0002-00-0673</v>
          </cell>
          <cell r="B1427" t="str">
            <v>KURIA DIEC.TORUNSKA  TORUN</v>
          </cell>
        </row>
        <row r="1428">
          <cell r="A1428" t="str">
            <v>201-0002-00-0674</v>
          </cell>
          <cell r="B1428" t="str">
            <v>PROSTYR  TORUN</v>
          </cell>
        </row>
        <row r="1429">
          <cell r="A1429" t="str">
            <v>201-0002-00-0675</v>
          </cell>
          <cell r="B1429" t="str">
            <v>SEKURO  TORUN</v>
          </cell>
        </row>
        <row r="1430">
          <cell r="A1430" t="str">
            <v>201-0002-00-0676</v>
          </cell>
          <cell r="B1430" t="str">
            <v>ELDORADO MENS COLLECTION  TORUN</v>
          </cell>
        </row>
        <row r="1431">
          <cell r="A1431" t="str">
            <v>201-0002-00-0677</v>
          </cell>
          <cell r="B1431" t="str">
            <v>KABO  TORUN</v>
          </cell>
        </row>
        <row r="1432">
          <cell r="A1432" t="str">
            <v>201-0002-00-0678</v>
          </cell>
          <cell r="B1432" t="str">
            <v>UFNIAK  - OS.FIZ.</v>
          </cell>
        </row>
        <row r="1433">
          <cell r="A1433" t="str">
            <v>201-0002-00-0679</v>
          </cell>
          <cell r="B1433" t="str">
            <v>TRANSAMBERG-LOGISTIC  GORA SW.ANNY</v>
          </cell>
        </row>
        <row r="1434">
          <cell r="A1434" t="str">
            <v>201-0002-00-0680</v>
          </cell>
          <cell r="B1434" t="str">
            <v>GLAZIK SLAWOMIR  MROCZA</v>
          </cell>
        </row>
        <row r="1435">
          <cell r="A1435" t="str">
            <v>201-0002-00-0681</v>
          </cell>
          <cell r="B1435" t="str">
            <v>ARSEP  PPH  TORUN</v>
          </cell>
        </row>
        <row r="1436">
          <cell r="A1436" t="str">
            <v>201-0002-00-0682</v>
          </cell>
          <cell r="B1436" t="str">
            <v>PKS  SP.  ZO.O.  CZLUCHOW</v>
          </cell>
        </row>
        <row r="1437">
          <cell r="A1437" t="str">
            <v>201-0002-00-0683</v>
          </cell>
          <cell r="B1437" t="str">
            <v>EUROPEJSKIE CENTRUM EDUKACJI  LYSOMICE</v>
          </cell>
        </row>
        <row r="1438">
          <cell r="A1438" t="str">
            <v>201-0002-00-0684</v>
          </cell>
          <cell r="B1438" t="str">
            <v>ETK POLONIA  KRAKOW</v>
          </cell>
        </row>
        <row r="1439">
          <cell r="A1439" t="str">
            <v>201-0002-00-0685</v>
          </cell>
          <cell r="B1439" t="str">
            <v>TAKO  PW  SP. Z O.O.  TARNOWSKIE GORY</v>
          </cell>
        </row>
        <row r="1440">
          <cell r="A1440" t="str">
            <v>201-0002-00-0686</v>
          </cell>
          <cell r="B1440" t="str">
            <v>JASO  GORA KALWARIA</v>
          </cell>
        </row>
        <row r="1441">
          <cell r="A1441" t="str">
            <v>201-0002-00-0687</v>
          </cell>
          <cell r="B1441" t="str">
            <v>JUREX  PIASECZNO</v>
          </cell>
        </row>
        <row r="1442">
          <cell r="A1442" t="str">
            <v>201-0002-00-0688</v>
          </cell>
          <cell r="B1442" t="str">
            <v>EMAKOPOL  PW  BYDGOSZCZ</v>
          </cell>
        </row>
        <row r="1443">
          <cell r="A1443" t="str">
            <v>201-0002-00-0689</v>
          </cell>
          <cell r="B1443" t="str">
            <v>AKPIS  WLOCLAWEK</v>
          </cell>
        </row>
        <row r="1444">
          <cell r="A1444" t="str">
            <v>201-0002-00-0690</v>
          </cell>
          <cell r="B1444" t="str">
            <v>PETROTECH  JASTROWIE</v>
          </cell>
        </row>
        <row r="1445">
          <cell r="A1445" t="str">
            <v>201-0002-00-0691</v>
          </cell>
          <cell r="B1445" t="str">
            <v>REMPLAST  WARSZAWA</v>
          </cell>
        </row>
        <row r="1446">
          <cell r="A1446" t="str">
            <v>201-0002-00-0692</v>
          </cell>
          <cell r="B1446" t="str">
            <v>MULTI MEDICA  TORUN</v>
          </cell>
        </row>
        <row r="1447">
          <cell r="A1447" t="str">
            <v>201-0002-00-0693</v>
          </cell>
          <cell r="B1447" t="str">
            <v>SZYK  FUH  BRODNICA</v>
          </cell>
        </row>
        <row r="1448">
          <cell r="A1448" t="str">
            <v>201-0002-00-0694</v>
          </cell>
          <cell r="B1448" t="str">
            <v>UPOS SYSTEM  KNUROW</v>
          </cell>
        </row>
        <row r="1449">
          <cell r="A1449" t="str">
            <v>201-0002-00-0695</v>
          </cell>
          <cell r="B1449" t="str">
            <v>KA-TANK  PUH  LUBLIN</v>
          </cell>
        </row>
        <row r="1450">
          <cell r="A1450" t="str">
            <v>201-0002-00-0696</v>
          </cell>
          <cell r="B1450" t="str">
            <v>MM PETRO  ZORY</v>
          </cell>
        </row>
        <row r="1451">
          <cell r="A1451" t="str">
            <v>201-0002-00-0697</v>
          </cell>
          <cell r="B1451" t="str">
            <v>ZAKLAD USLUG KOOPERACYJNYCH OSTROW WLKP</v>
          </cell>
        </row>
        <row r="1452">
          <cell r="A1452" t="str">
            <v>201-0002-00-0698</v>
          </cell>
          <cell r="B1452" t="str">
            <v>PROMEX  GDANSK</v>
          </cell>
        </row>
        <row r="1453">
          <cell r="A1453" t="str">
            <v>201-0002-00-0699</v>
          </cell>
          <cell r="B1453" t="str">
            <v>MACKENZIE CONSULTING  GDANSK</v>
          </cell>
        </row>
        <row r="1454">
          <cell r="A1454" t="str">
            <v>201-0002-00-0700</v>
          </cell>
          <cell r="B1454" t="str">
            <v>UNITED</v>
          </cell>
        </row>
        <row r="1455">
          <cell r="A1455" t="str">
            <v>201-0002-00-0701</v>
          </cell>
          <cell r="B1455" t="str">
            <v>REDIS  PW  TORUN</v>
          </cell>
        </row>
        <row r="1456">
          <cell r="A1456" t="str">
            <v>201-0002-00-0702</v>
          </cell>
          <cell r="B1456" t="str">
            <v>BB PRODUKTION  WARSZAWA</v>
          </cell>
        </row>
        <row r="1457">
          <cell r="A1457" t="str">
            <v>201-0002-00-0703</v>
          </cell>
          <cell r="B1457" t="str">
            <v>MIEDZYNARODOWE TARGI POZNANSKIE</v>
          </cell>
        </row>
        <row r="1458">
          <cell r="A1458" t="str">
            <v>201-0002-00-0704</v>
          </cell>
          <cell r="B1458" t="str">
            <v>SYGMA BANQUE SICIETE ANONYME  WARSZAWA</v>
          </cell>
        </row>
        <row r="1459">
          <cell r="A1459" t="str">
            <v>201-0002-00-0705</v>
          </cell>
          <cell r="B1459" t="str">
            <v>ORBIS SA WARSZAWA O/TORUN HOTELHELIOS</v>
          </cell>
        </row>
        <row r="1460">
          <cell r="A1460" t="str">
            <v>201-0002-00-0706</v>
          </cell>
          <cell r="B1460" t="str">
            <v>CEDORUS  WARSZAWA</v>
          </cell>
        </row>
        <row r="1461">
          <cell r="A1461" t="str">
            <v>201-0002-00-0707</v>
          </cell>
          <cell r="B1461" t="str">
            <v>MORS P-STWO ZAOPATRZENIOWE  GDYNIA</v>
          </cell>
        </row>
        <row r="1462">
          <cell r="A1462" t="str">
            <v>201-0002-00-0708</v>
          </cell>
          <cell r="B1462" t="str">
            <v>KOZIELSKI JACEK  TORUN</v>
          </cell>
        </row>
        <row r="1463">
          <cell r="A1463" t="str">
            <v>201-0002-00-0709</v>
          </cell>
          <cell r="B1463" t="str">
            <v>BIURO PLUS  TORUN</v>
          </cell>
        </row>
        <row r="1464">
          <cell r="A1464" t="str">
            <v>201-0002-00-0710</v>
          </cell>
          <cell r="B1464" t="str">
            <v>HENRY KRAUSE BIDENY WROCLAWSKIE</v>
          </cell>
        </row>
        <row r="1465">
          <cell r="A1465" t="str">
            <v>201-0002-00-0711</v>
          </cell>
          <cell r="B1465" t="str">
            <v>ENERGOSTAL  S.A.</v>
          </cell>
        </row>
        <row r="1466">
          <cell r="A1466" t="str">
            <v>201-0002-00-0712</v>
          </cell>
          <cell r="B1466" t="str">
            <v>KOPEL  TORUN</v>
          </cell>
        </row>
        <row r="1467">
          <cell r="A1467" t="str">
            <v>201-0002-00-0713</v>
          </cell>
          <cell r="B1467" t="str">
            <v>BUNKIER GALERIA MUZYCZNA  TORUN</v>
          </cell>
        </row>
        <row r="1468">
          <cell r="A1468" t="str">
            <v>201-0002-00-0714</v>
          </cell>
          <cell r="B1468" t="str">
            <v>MONTIP  OSIEK</v>
          </cell>
        </row>
        <row r="1469">
          <cell r="A1469" t="str">
            <v>201-0002-00-0715</v>
          </cell>
          <cell r="B1469" t="str">
            <v>UPROMEX</v>
          </cell>
        </row>
        <row r="1470">
          <cell r="A1470" t="str">
            <v>201-0002-00-0716</v>
          </cell>
          <cell r="B1470" t="str">
            <v>MARCHLEWSKI PIOTR FHU  TORUN</v>
          </cell>
        </row>
        <row r="1471">
          <cell r="A1471" t="str">
            <v>201-0002-00-0717</v>
          </cell>
          <cell r="B1471" t="str">
            <v>ARCON POLSKA WARSZAWA</v>
          </cell>
        </row>
        <row r="1472">
          <cell r="A1472" t="str">
            <v>201-0002-00-0718</v>
          </cell>
          <cell r="B1472" t="str">
            <v>KLUB SPORTOWY POMORZANIN  TORUN</v>
          </cell>
        </row>
        <row r="1473">
          <cell r="A1473" t="str">
            <v>201-0002-00-0719</v>
          </cell>
          <cell r="B1473" t="str">
            <v>PARAFIA SW. JOZEFA TORUN</v>
          </cell>
        </row>
        <row r="1474">
          <cell r="A1474" t="str">
            <v>201-0002-00-0720</v>
          </cell>
          <cell r="B1474" t="str">
            <v>KAL - LAK  TORUN</v>
          </cell>
        </row>
        <row r="1475">
          <cell r="A1475" t="str">
            <v>201-0002-00-0721</v>
          </cell>
          <cell r="B1475" t="str">
            <v>HURTOWNIA KABLI I PRZEWODOW  BYCHOWO</v>
          </cell>
        </row>
        <row r="1476">
          <cell r="A1476" t="str">
            <v>201-0002-00-0722</v>
          </cell>
          <cell r="B1476" t="str">
            <v>GIMAR  PPHU  PULAWY</v>
          </cell>
        </row>
        <row r="1477">
          <cell r="A1477" t="str">
            <v>201-0002-00-0723</v>
          </cell>
          <cell r="B1477" t="str">
            <v>PETROSTER  KRAKOW</v>
          </cell>
        </row>
        <row r="1478">
          <cell r="A1478" t="str">
            <v>201-0002-00-0724</v>
          </cell>
          <cell r="B1478" t="str">
            <v>FUNDACJA IM. O. DAMIANA DE VEUSTER  WARSZAWA</v>
          </cell>
        </row>
        <row r="1479">
          <cell r="A1479" t="str">
            <v>201-0002-00-0725</v>
          </cell>
          <cell r="B1479" t="str">
            <v>M P K   SP. Z O.O. LODZ</v>
          </cell>
        </row>
        <row r="1480">
          <cell r="A1480" t="str">
            <v>201-0002-00-0726</v>
          </cell>
          <cell r="B1480" t="str">
            <v>FIRMA PROJEKTOWO-HANDLOWA 2M  MAKSYMOWICZ AGNIESZKA TORU</v>
          </cell>
        </row>
        <row r="1481">
          <cell r="A1481" t="str">
            <v>201-0002-00-0727</v>
          </cell>
          <cell r="B1481" t="str">
            <v>NIKO  FIRMA  HANDLOWA  TORUN</v>
          </cell>
        </row>
        <row r="1482">
          <cell r="A1482" t="str">
            <v>201-0002-00-0728</v>
          </cell>
          <cell r="B1482" t="str">
            <v>WERA</v>
          </cell>
        </row>
        <row r="1483">
          <cell r="A1483" t="str">
            <v>201-0002-00-0729</v>
          </cell>
          <cell r="B1483" t="str">
            <v>GOYA  TORUN</v>
          </cell>
        </row>
        <row r="1484">
          <cell r="A1484" t="str">
            <v>201-0002-00-0730</v>
          </cell>
          <cell r="B1484" t="str">
            <v>PREMA  SA  WARSZAWA</v>
          </cell>
        </row>
        <row r="1485">
          <cell r="A1485" t="str">
            <v>201-0002-00-0731</v>
          </cell>
          <cell r="B1485" t="str">
            <v>GALENA   GLIWICE</v>
          </cell>
        </row>
        <row r="1486">
          <cell r="A1486" t="str">
            <v>201-0002-00-0732</v>
          </cell>
          <cell r="B1486" t="str">
            <v>RADA RODZ. PRZY ZESPOLE SZKOL INZYNSRODOWISKA TORUN</v>
          </cell>
        </row>
        <row r="1487">
          <cell r="A1487" t="str">
            <v>201-0002-00-0733</v>
          </cell>
          <cell r="B1487" t="str">
            <v>KUNSZT - DORADZTWO PULKOWSKI MARCIN  TORUN</v>
          </cell>
        </row>
        <row r="1488">
          <cell r="A1488" t="str">
            <v>201-0002-00-0734</v>
          </cell>
          <cell r="B1488" t="str">
            <v>JOANNA FRYDRYCH</v>
          </cell>
        </row>
        <row r="1489">
          <cell r="A1489" t="str">
            <v>201-0002-00-0735</v>
          </cell>
          <cell r="B1489" t="str">
            <v>BIGER  - KAROL NOWAK  BYDGOSZCZ</v>
          </cell>
        </row>
        <row r="1490">
          <cell r="A1490" t="str">
            <v>201-0002-00-0736</v>
          </cell>
          <cell r="B1490" t="str">
            <v>BIURO TURYSTYKI  ACTIV  P.ZBYTEK  BYDGOSZCZ</v>
          </cell>
        </row>
        <row r="1491">
          <cell r="A1491" t="str">
            <v>201-0002-00-0737</v>
          </cell>
          <cell r="B1491" t="str">
            <v>SALLON DLA DOMU   TORUN</v>
          </cell>
        </row>
        <row r="1492">
          <cell r="A1492" t="str">
            <v>201-0002-00-0738</v>
          </cell>
          <cell r="B1492" t="str">
            <v>RADA RODZ. PRZY ZESPOLE SZKOL GASTRONOM TORUN</v>
          </cell>
        </row>
        <row r="1493">
          <cell r="A1493" t="str">
            <v>201-0002-00-0739</v>
          </cell>
          <cell r="B1493" t="str">
            <v>MATBUD  LUDKOWO, P-TA PAKOSC</v>
          </cell>
        </row>
        <row r="1494">
          <cell r="A1494" t="str">
            <v>201-0002-00-0740</v>
          </cell>
          <cell r="B1494" t="str">
            <v>PPKS  PULAWY</v>
          </cell>
        </row>
        <row r="1495">
          <cell r="A1495" t="str">
            <v>201-0002-00-0741</v>
          </cell>
          <cell r="B1495" t="str">
            <v>FIRMA  JUZ  TORUN</v>
          </cell>
        </row>
        <row r="1496">
          <cell r="A1496" t="str">
            <v>201-0002-00-0742</v>
          </cell>
          <cell r="B1496" t="str">
            <v>KATOLICKA SZKOLA PODSTAWOWA</v>
          </cell>
        </row>
        <row r="1497">
          <cell r="A1497" t="str">
            <v>201-0002-00-0743</v>
          </cell>
          <cell r="B1497" t="str">
            <v>CYRK KORONA</v>
          </cell>
        </row>
        <row r="1498">
          <cell r="A1498" t="str">
            <v>201-0002-00-0744</v>
          </cell>
          <cell r="B1498" t="str">
            <v>SOBIESZYNSKI</v>
          </cell>
        </row>
        <row r="1499">
          <cell r="A1499" t="str">
            <v>201-0002-00-0745</v>
          </cell>
          <cell r="B1499" t="str">
            <v>KOLODZIEJCZYK</v>
          </cell>
        </row>
        <row r="1500">
          <cell r="A1500" t="str">
            <v>201-0002-00-0746</v>
          </cell>
          <cell r="B1500" t="str">
            <v>SKAWSKA SA  WARSZAWA</v>
          </cell>
        </row>
        <row r="1501">
          <cell r="A1501" t="str">
            <v>201-0002-00-0747</v>
          </cell>
          <cell r="B1501" t="str">
            <v>ROZANSKI RAFAL FHU SLAWA</v>
          </cell>
        </row>
        <row r="1502">
          <cell r="A1502" t="str">
            <v>201-0002-00-0748</v>
          </cell>
          <cell r="B1502" t="str">
            <v>P-STWO NAPRAWY TABORU PKS LANCUT</v>
          </cell>
        </row>
        <row r="1503">
          <cell r="A1503" t="str">
            <v>201-0002-00-0749</v>
          </cell>
          <cell r="B1503" t="str">
            <v>LEX  SZKOLA JAZDY  TORUN</v>
          </cell>
        </row>
        <row r="1504">
          <cell r="A1504" t="str">
            <v>201-0002-00-0750</v>
          </cell>
          <cell r="B1504" t="str">
            <v>STRABAG  SP. Z O.O.  WARSZAWA</v>
          </cell>
        </row>
        <row r="1505">
          <cell r="A1505" t="str">
            <v>201-0002-00-0751</v>
          </cell>
          <cell r="B1505" t="str">
            <v>FUNDACJA AKTYWNEJ REHABILITACJI</v>
          </cell>
        </row>
        <row r="1506">
          <cell r="A1506" t="str">
            <v>201-0002-00-0752</v>
          </cell>
          <cell r="B1506" t="str">
            <v>JASKINIA OSKARA IMPREZY DLA DZIECI  TORUN</v>
          </cell>
        </row>
        <row r="1507">
          <cell r="A1507" t="str">
            <v>201-0002-00-0753</v>
          </cell>
          <cell r="B1507" t="str">
            <v>FRACZKOWSKI WOJCIECH NAJEM OLIMP - OSFIZ</v>
          </cell>
        </row>
        <row r="1508">
          <cell r="A1508" t="str">
            <v>201-0002-00-0754</v>
          </cell>
          <cell r="B1508" t="str">
            <v>BLOK  SP Z O.O.  TORUN</v>
          </cell>
        </row>
        <row r="1509">
          <cell r="A1509" t="str">
            <v>201-0002-00-0755</v>
          </cell>
          <cell r="B1509" t="str">
            <v>Z-D NAPRAWY AUTOBUSOW  BISKUPICE WLKP</v>
          </cell>
        </row>
        <row r="1510">
          <cell r="A1510" t="str">
            <v>201-0002-00-0756</v>
          </cell>
          <cell r="B1510" t="str">
            <v>KOLO ITALIANISTOW  UMK  TORUN</v>
          </cell>
        </row>
        <row r="1511">
          <cell r="A1511" t="str">
            <v>201-0002-00-0757</v>
          </cell>
          <cell r="B1511" t="str">
            <v>LUKAS  SA O/BYDGOSZCZ</v>
          </cell>
        </row>
        <row r="1512">
          <cell r="A1512" t="str">
            <v>201-0002-00-0758</v>
          </cell>
          <cell r="B1512" t="str">
            <v>EURO-PRESS BIJAK BARBARA  PSARY</v>
          </cell>
        </row>
        <row r="1513">
          <cell r="A1513" t="str">
            <v>201-0002-00-0759</v>
          </cell>
          <cell r="B1513" t="str">
            <v>JOANNA  AGENCJA ARTYSTYCZNA  KIELCE</v>
          </cell>
        </row>
        <row r="1514">
          <cell r="A1514" t="str">
            <v>201-0002-00-0760</v>
          </cell>
          <cell r="B1514" t="str">
            <v>GIBALA KSIADZ ORATORIUM MICHAYLAND</v>
          </cell>
        </row>
        <row r="1515">
          <cell r="A1515" t="str">
            <v>201-0002-00-0761</v>
          </cell>
          <cell r="B1515" t="str">
            <v>MAK  TORUN</v>
          </cell>
        </row>
        <row r="1516">
          <cell r="A1516" t="str">
            <v>201-0002-00-0762</v>
          </cell>
          <cell r="B1516" t="str">
            <v>FUNDACJA POSKA AKCJA HUMANITARNA</v>
          </cell>
        </row>
        <row r="1517">
          <cell r="A1517" t="str">
            <v>201-0002-00-0763</v>
          </cell>
          <cell r="B1517" t="str">
            <v>MIEDZYNAR.CENTRUM ZARZADZ. INFORMACJA ICIMSS  TORUN</v>
          </cell>
        </row>
        <row r="1518">
          <cell r="A1518" t="str">
            <v>201-0002-00-0764</v>
          </cell>
          <cell r="B1518" t="str">
            <v>FIRMA HANDLOWA SEROCKI]</v>
          </cell>
        </row>
        <row r="1519">
          <cell r="A1519" t="str">
            <v>201-0002-00-0765</v>
          </cell>
          <cell r="B1519" t="str">
            <v>SZKOLA PODST. OSIEK N/WISLA</v>
          </cell>
        </row>
        <row r="1520">
          <cell r="A1520" t="str">
            <v>201-0002-00-0766</v>
          </cell>
          <cell r="B1520" t="str">
            <v>BUD - DROG  ZYGLAD</v>
          </cell>
        </row>
        <row r="1521">
          <cell r="A1521" t="str">
            <v>201-0002-00-0767</v>
          </cell>
          <cell r="B1521" t="str">
            <v>KATOL.STOW.OSOB NIEPELN.DIEC.TORUNSKIEJ IMWANDUSZUMAN</v>
          </cell>
        </row>
        <row r="1522">
          <cell r="A1522" t="str">
            <v>201-0002-00-0768</v>
          </cell>
          <cell r="B1522" t="str">
            <v>MANPOWER  WARSZAWA</v>
          </cell>
        </row>
        <row r="1523">
          <cell r="A1523" t="str">
            <v>201-0002-00-0769</v>
          </cell>
          <cell r="B1523" t="str">
            <v>FUHP   BEST  TORUN</v>
          </cell>
        </row>
        <row r="1524">
          <cell r="A1524" t="str">
            <v>201-0002-00-0770</v>
          </cell>
          <cell r="B1524" t="str">
            <v>KOMP-NET  KWIATKOWSKI PIOTR  TORUN</v>
          </cell>
        </row>
        <row r="1525">
          <cell r="A1525" t="str">
            <v>201-0002-00-0771</v>
          </cell>
          <cell r="B1525" t="str">
            <v>ELANA PET  TORUN</v>
          </cell>
        </row>
        <row r="1526">
          <cell r="A1526" t="str">
            <v>201-0002-00-0772</v>
          </cell>
          <cell r="B1526" t="str">
            <v>URZAD GMINY W PAPOWIE BISKUPIM</v>
          </cell>
        </row>
        <row r="1527">
          <cell r="A1527" t="str">
            <v>201-0002-00-0773</v>
          </cell>
          <cell r="B1527" t="str">
            <v>RECORD  SLUPSK</v>
          </cell>
        </row>
        <row r="1528">
          <cell r="A1528" t="str">
            <v>201-0002-00-0774</v>
          </cell>
          <cell r="B1528" t="str">
            <v>SOBKOWSKI BOGDAN - OS.FIZ.</v>
          </cell>
        </row>
        <row r="1529">
          <cell r="A1529" t="str">
            <v>201-0002-00-0775</v>
          </cell>
          <cell r="B1529" t="str">
            <v>FUNDACJA SWIATLO  TORUN</v>
          </cell>
        </row>
        <row r="1530">
          <cell r="A1530" t="str">
            <v>201-0002-00-0776</v>
          </cell>
          <cell r="B1530" t="str">
            <v>PARAFIA P.W. WNIEBOWZIECIA NAJSWIETSZEJ MARYI PANNY  TOR</v>
          </cell>
        </row>
        <row r="1531">
          <cell r="A1531" t="str">
            <v>201-0002-00-0777</v>
          </cell>
          <cell r="B1531" t="str">
            <v>PRZEDSIEBIORSTWO ROBOT DROGOWYCH</v>
          </cell>
        </row>
        <row r="1532">
          <cell r="A1532" t="str">
            <v>201-0002-00-0778</v>
          </cell>
          <cell r="B1532" t="str">
            <v>NORD EXPRESS SP. Z O.O. DEBNICAKASZUBSKA</v>
          </cell>
        </row>
        <row r="1533">
          <cell r="A1533" t="str">
            <v>201-0002-00-0779</v>
          </cell>
          <cell r="B1533" t="str">
            <v>PRZEDSZKOLE NIEPUBL. BIM-BAM-BOM  TORUN</v>
          </cell>
        </row>
        <row r="1534">
          <cell r="A1534" t="str">
            <v>201-0002-00-0780</v>
          </cell>
          <cell r="B1534" t="str">
            <v>AKADEMIA PEDAGOGICZNA KRAKOW</v>
          </cell>
        </row>
        <row r="1535">
          <cell r="A1535" t="str">
            <v>201-0002-00-0781</v>
          </cell>
          <cell r="B1535" t="str">
            <v>WYDAWNICTWO SZKOLNE  PWN  WARSZAWA</v>
          </cell>
        </row>
        <row r="1536">
          <cell r="A1536" t="str">
            <v>201-0002-00-0782</v>
          </cell>
          <cell r="B1536" t="str">
            <v>INVEST KREDYT  SA  POZNAN</v>
          </cell>
        </row>
        <row r="1537">
          <cell r="A1537" t="str">
            <v>201-0002-00-0783</v>
          </cell>
          <cell r="B1537" t="str">
            <v>FANT  SC J.WIJAS W.ZILMANN  TORUN</v>
          </cell>
        </row>
        <row r="1538">
          <cell r="A1538" t="str">
            <v>201-0002-00-0784</v>
          </cell>
          <cell r="B1538" t="str">
            <v>FORCES  MACIEJ FORC  TORUN</v>
          </cell>
        </row>
        <row r="1539">
          <cell r="A1539" t="str">
            <v>201-0002-00-0785</v>
          </cell>
          <cell r="B1539" t="str">
            <v>ZWIAZEK ZAWODOWY PRAC.KOMUN.MIEJSKIEJ  BYDGOSZCZ</v>
          </cell>
        </row>
        <row r="1540">
          <cell r="A1540" t="str">
            <v>201-0002-00-0786</v>
          </cell>
          <cell r="B1540" t="str">
            <v>MARBUD  TORUN</v>
          </cell>
        </row>
        <row r="1541">
          <cell r="A1541" t="str">
            <v>201-0002-00-0787</v>
          </cell>
          <cell r="B1541" t="str">
            <v>SKOK IM.ST.ADAMSKIEGO   TORUN</v>
          </cell>
        </row>
        <row r="1542">
          <cell r="A1542" t="str">
            <v>201-0002-00-0788</v>
          </cell>
          <cell r="B1542" t="str">
            <v>ZESPOL SZKOL NR 5 TORUN</v>
          </cell>
        </row>
        <row r="1543">
          <cell r="A1543" t="str">
            <v>201-0002-00-0789</v>
          </cell>
          <cell r="B1543" t="str">
            <v>NODZYNSKA SABINA  TORUN</v>
          </cell>
        </row>
        <row r="1544">
          <cell r="A1544" t="str">
            <v>201-0002-00-0790</v>
          </cell>
          <cell r="B1544" t="str">
            <v>STOWARZYSZENIE  KLUB INZYNIERIIRUCHU  PRZEZMIEROWO K/PO</v>
          </cell>
        </row>
        <row r="1545">
          <cell r="A1545" t="str">
            <v>201-0002-00-0791</v>
          </cell>
          <cell r="B1545" t="str">
            <v>OPTIMA  SA  GDANSK</v>
          </cell>
        </row>
        <row r="1546">
          <cell r="A1546" t="str">
            <v>201-0002-00-0792</v>
          </cell>
          <cell r="B1546" t="str">
            <v>TRANSPORT CIEZAROWY, UBEZPIECZENIA BARCZYNSKI  TORUN</v>
          </cell>
        </row>
        <row r="1547">
          <cell r="A1547" t="str">
            <v>201-0002-00-0793</v>
          </cell>
          <cell r="B1547" t="str">
            <v>MYRCHA MAGDALENA</v>
          </cell>
        </row>
        <row r="1548">
          <cell r="A1548" t="str">
            <v>201-0002-00-0794</v>
          </cell>
          <cell r="B1548" t="str">
            <v>PKS  LESZNO</v>
          </cell>
        </row>
        <row r="1549">
          <cell r="A1549" t="str">
            <v>201-0002-00-0795</v>
          </cell>
          <cell r="B1549" t="str">
            <v>ARH PRO - VITAE  RADOM</v>
          </cell>
        </row>
        <row r="1550">
          <cell r="A1550" t="str">
            <v>201-0002-00-0796</v>
          </cell>
          <cell r="B1550" t="str">
            <v>AGENT UBEZPIECZENIOWY M. SCHAUER  GREBOCIN</v>
          </cell>
        </row>
        <row r="1551">
          <cell r="A1551" t="str">
            <v>201-0002-00-0797</v>
          </cell>
          <cell r="B1551" t="str">
            <v>KREDYT - SERVICE  TORUN</v>
          </cell>
        </row>
        <row r="1552">
          <cell r="A1552" t="str">
            <v>201-0002-00-0798</v>
          </cell>
          <cell r="B1552" t="str">
            <v>TARGET FUH ARKADIUSZ WIATER  TORUN</v>
          </cell>
        </row>
        <row r="1553">
          <cell r="A1553" t="str">
            <v>201-0002-00-0799</v>
          </cell>
          <cell r="B1553" t="str">
            <v>OSRODEK BADAN PSYCHOLOG.I LEKARSKICH  STARGARD SZCZECINS</v>
          </cell>
        </row>
        <row r="1554">
          <cell r="A1554" t="str">
            <v>201-0002-00-0800</v>
          </cell>
          <cell r="B1554" t="str">
            <v>REGIONALNY OSRODEK POLITYKI SPOL  TORUN</v>
          </cell>
        </row>
        <row r="1555">
          <cell r="A1555" t="str">
            <v>201-0002-00-0801</v>
          </cell>
          <cell r="B1555" t="str">
            <v>KUJ.-POM. OSRODEK WSPARCIA INICJATPOZARZAD  TLOK   TOR</v>
          </cell>
        </row>
        <row r="1556">
          <cell r="A1556" t="str">
            <v>201-0002-00-0802</v>
          </cell>
          <cell r="B1556" t="str">
            <v>BANK SPOLDZIELCZY  TORUN</v>
          </cell>
        </row>
        <row r="1557">
          <cell r="A1557" t="str">
            <v>201-0002-00-0803</v>
          </cell>
          <cell r="B1557" t="str">
            <v>KWIATKOWSKA  MALGORZATA  TORUN</v>
          </cell>
        </row>
        <row r="1558">
          <cell r="A1558" t="str">
            <v>201-0002-00-0804</v>
          </cell>
          <cell r="B1558" t="str">
            <v>STUDIUM BIZNESU I JEZYKOW OBCYCH  TORUN</v>
          </cell>
        </row>
        <row r="1559">
          <cell r="A1559" t="str">
            <v>201-0002-00-0805</v>
          </cell>
          <cell r="B1559" t="str">
            <v>PTF BANK  SA  WROCLAW</v>
          </cell>
        </row>
        <row r="1560">
          <cell r="A1560" t="str">
            <v>201-0002-00-0806</v>
          </cell>
          <cell r="B1560" t="str">
            <v>URZAD  GMINY  KSIAZKI</v>
          </cell>
        </row>
        <row r="1561">
          <cell r="A1561" t="str">
            <v>201-0002-00-0807</v>
          </cell>
          <cell r="B1561" t="str">
            <v>STOW.TEATROW ULICZNYCH</v>
          </cell>
        </row>
        <row r="1562">
          <cell r="A1562" t="str">
            <v>201-0002-00-0808</v>
          </cell>
          <cell r="B1562" t="str">
            <v>FRESCH  AG.REKLAMOWA  POZNAN</v>
          </cell>
        </row>
        <row r="1563">
          <cell r="A1563" t="str">
            <v>201-0002-00-0809</v>
          </cell>
          <cell r="B1563" t="str">
            <v>POLSKI ZW.WETERANOW LEKKIEJ ATLET  TORUN</v>
          </cell>
        </row>
        <row r="1564">
          <cell r="A1564" t="str">
            <v>201-0002-00-0810</v>
          </cell>
          <cell r="B1564" t="str">
            <v>EVOBUS POLSKA  WOLICA</v>
          </cell>
        </row>
        <row r="1565">
          <cell r="A1565" t="str">
            <v>201-0002-00-0811</v>
          </cell>
          <cell r="B1565" t="str">
            <v>POLSKIE TOWARZYSTWO CHEMICZNE O/TORUN  WARSZAWA</v>
          </cell>
        </row>
        <row r="1566">
          <cell r="A1566" t="str">
            <v>201-0002-00-0812</v>
          </cell>
          <cell r="B1566" t="str">
            <v>WORD  BIURO  TURYSTYKI   GDYNIA</v>
          </cell>
        </row>
        <row r="1567">
          <cell r="A1567" t="str">
            <v>201-0002-00-0813</v>
          </cell>
          <cell r="B1567" t="str">
            <v>CERAMIKA SERWIS  OPOCZNO</v>
          </cell>
        </row>
        <row r="1568">
          <cell r="A1568" t="str">
            <v>201-0002-00-0814</v>
          </cell>
          <cell r="B1568" t="str">
            <v>NIJHOF-WASSINK  KUTNO</v>
          </cell>
        </row>
        <row r="1569">
          <cell r="A1569" t="str">
            <v>201-0002-00-0815</v>
          </cell>
          <cell r="B1569" t="str">
            <v>KANCELARIA DORADZTWA PRAWNEGO GRMIKUSEK-TOMASZEWSKA</v>
          </cell>
        </row>
        <row r="1570">
          <cell r="A1570" t="str">
            <v>201-0002-00-0816</v>
          </cell>
          <cell r="B1570" t="str">
            <v>MICHALKIEWICZ M.</v>
          </cell>
        </row>
        <row r="1571">
          <cell r="A1571" t="str">
            <v>201-0002-00-0817</v>
          </cell>
          <cell r="B1571" t="str">
            <v>ELEKTROTECHNIKA</v>
          </cell>
        </row>
        <row r="1572">
          <cell r="A1572" t="str">
            <v>201-0002-00-0818</v>
          </cell>
          <cell r="B1572" t="str">
            <v>GAWRYCH KRZYSZTOF  TORUN</v>
          </cell>
        </row>
        <row r="1573">
          <cell r="A1573" t="str">
            <v>201-0002-00-0819</v>
          </cell>
          <cell r="B1573" t="str">
            <v>SZCZYPINSKI WOJCIECH  TORUN</v>
          </cell>
        </row>
        <row r="1574">
          <cell r="A1574" t="str">
            <v>201-0002-00-0820</v>
          </cell>
          <cell r="B1574" t="str">
            <v>RZEPNICKI HENRYK  TORUN</v>
          </cell>
        </row>
        <row r="1575">
          <cell r="A1575" t="str">
            <v>201-0002-00-0821</v>
          </cell>
          <cell r="B1575" t="str">
            <v>FILARSKA  ANNA</v>
          </cell>
        </row>
        <row r="1576">
          <cell r="A1576" t="str">
            <v>201-0002-00-0822</v>
          </cell>
          <cell r="B1576" t="str">
            <v>FIRMA  MAMA  TORUN</v>
          </cell>
        </row>
        <row r="1577">
          <cell r="A1577" t="str">
            <v>201-0002-00-0823</v>
          </cell>
          <cell r="B1577" t="str">
            <v>ELMO  SWIAT DZIECKA W.KOSNIK  TORUN</v>
          </cell>
        </row>
        <row r="1578">
          <cell r="A1578" t="str">
            <v>201-0002-00-0824</v>
          </cell>
          <cell r="B1578" t="str">
            <v>GIMNAZJUM DLA DOROSLYCH  TORUN</v>
          </cell>
        </row>
        <row r="1579">
          <cell r="A1579" t="str">
            <v>201-0002-00-0825</v>
          </cell>
          <cell r="B1579" t="str">
            <v>POLANGLO SZKOLA JEZYKOW OBCYCHWARSZAWA</v>
          </cell>
        </row>
        <row r="1580">
          <cell r="A1580" t="str">
            <v>201-0002-00-0826</v>
          </cell>
          <cell r="B1580" t="str">
            <v>SCANIA POLSKA  NADARZYN</v>
          </cell>
        </row>
        <row r="1581">
          <cell r="A1581" t="str">
            <v>201-0002-00-0827</v>
          </cell>
          <cell r="B1581" t="str">
            <v>LOGAN SZKOLA JEZYKOW OBCYCH</v>
          </cell>
        </row>
        <row r="1582">
          <cell r="A1582" t="str">
            <v>201-0002-00-0828</v>
          </cell>
          <cell r="B1582" t="str">
            <v>ELBROX   SWIECIE</v>
          </cell>
        </row>
        <row r="1583">
          <cell r="A1583" t="str">
            <v>201-0002-00-0829</v>
          </cell>
          <cell r="B1583" t="str">
            <v>ROMANOWSKI TADEUSZ</v>
          </cell>
        </row>
        <row r="1584">
          <cell r="A1584" t="str">
            <v>201-0002-00-0830</v>
          </cell>
          <cell r="B1584" t="str">
            <v>BANK BPH  SA  KRAKOW</v>
          </cell>
        </row>
        <row r="1585">
          <cell r="A1585" t="str">
            <v>201-0002-00-0831</v>
          </cell>
          <cell r="B1585" t="str">
            <v>BANK BPH  SA  KRAKOW</v>
          </cell>
        </row>
        <row r="1586">
          <cell r="A1586" t="str">
            <v>201-0002-00-0832</v>
          </cell>
          <cell r="B1586" t="str">
            <v>MARTYN  AG.REKL. TORUN</v>
          </cell>
        </row>
        <row r="1587">
          <cell r="A1587" t="str">
            <v>201-0002-00-0833</v>
          </cell>
          <cell r="B1587" t="str">
            <v>NAFTOHURT  SOMPOLNO</v>
          </cell>
        </row>
        <row r="1588">
          <cell r="A1588" t="str">
            <v>201-0002-00-0834</v>
          </cell>
          <cell r="B1588" t="str">
            <v>TOR.KLUB KARATE  DO RONIN  TORUN</v>
          </cell>
        </row>
        <row r="1589">
          <cell r="A1589" t="str">
            <v>201-0002-00-0835</v>
          </cell>
          <cell r="B1589" t="str">
            <v>BARTOSIK JOANNA</v>
          </cell>
        </row>
        <row r="1590">
          <cell r="A1590" t="str">
            <v>201-0002-00-0836</v>
          </cell>
          <cell r="B1590" t="str">
            <v>POL-OIL-CO  CZOSNOW</v>
          </cell>
        </row>
        <row r="1591">
          <cell r="A1591" t="str">
            <v>201-0002-00-0837</v>
          </cell>
          <cell r="B1591" t="str">
            <v>LUBECKI LUKASZ</v>
          </cell>
        </row>
        <row r="1592">
          <cell r="A1592" t="str">
            <v>201-0002-00-0838</v>
          </cell>
          <cell r="B1592" t="str">
            <v>KRAUSE PIOTR</v>
          </cell>
        </row>
        <row r="1593">
          <cell r="A1593" t="str">
            <v>201-0002-00-0839</v>
          </cell>
          <cell r="B1593" t="str">
            <v>TOW.UBEZP. I REAS.  CIGNA STUWARSZAWA</v>
          </cell>
        </row>
        <row r="1594">
          <cell r="A1594" t="str">
            <v>201-0002-00-0840</v>
          </cell>
          <cell r="B1594" t="str">
            <v>PKN ORLEN  PLOCK</v>
          </cell>
        </row>
        <row r="1595">
          <cell r="A1595" t="str">
            <v>201-0002-00-0841</v>
          </cell>
          <cell r="B1595" t="str">
            <v>FIRMA DANONE  WARSZAWA</v>
          </cell>
        </row>
        <row r="1596">
          <cell r="A1596" t="str">
            <v>201-0002-00-0842</v>
          </cell>
          <cell r="B1596" t="str">
            <v>KOM.RODZ. MDK  TORUN</v>
          </cell>
        </row>
        <row r="1597">
          <cell r="A1597" t="str">
            <v>201-0002-00-0843</v>
          </cell>
          <cell r="B1597" t="str">
            <v>CONSULTING  KLOSOWSKI WOJCIECHBIELSKO-BIALA</v>
          </cell>
        </row>
        <row r="1598">
          <cell r="A1598" t="str">
            <v>201-0002-00-0844</v>
          </cell>
          <cell r="B1598" t="str">
            <v>METAL GRAFIKA</v>
          </cell>
        </row>
        <row r="1599">
          <cell r="A1599" t="str">
            <v>201-0002-00-0845</v>
          </cell>
          <cell r="B1599" t="str">
            <v>AGENCJA REKLAMOWA  GALL  TORUN</v>
          </cell>
        </row>
        <row r="1600">
          <cell r="A1600" t="str">
            <v>201-0002-00-0846</v>
          </cell>
          <cell r="B1600" t="str">
            <v>LOTOS PALIWA  GDANSK</v>
          </cell>
        </row>
        <row r="1601">
          <cell r="A1601" t="str">
            <v>201-0002-00-0847</v>
          </cell>
          <cell r="B1601" t="str">
            <v>PIOTROWIAK ANITA  TORUN</v>
          </cell>
        </row>
        <row r="1602">
          <cell r="A1602" t="str">
            <v>201-0002-00-0848</v>
          </cell>
          <cell r="B1602" t="str">
            <v>ENGLISH TAXI   TORUN</v>
          </cell>
        </row>
        <row r="1603">
          <cell r="A1603" t="str">
            <v>201-0002-00-0849</v>
          </cell>
          <cell r="B1603" t="str">
            <v>MIESJKI KLUB LEKKOATLETYCZNY  TORUN</v>
          </cell>
        </row>
        <row r="1604">
          <cell r="A1604" t="str">
            <v>201-0002-00-0850</v>
          </cell>
          <cell r="B1604" t="str">
            <v>"DOROTA"  NOWAKOWSKA DOROTA  SKEPE</v>
          </cell>
        </row>
        <row r="1605">
          <cell r="A1605" t="str">
            <v>201-0002-00-0851</v>
          </cell>
          <cell r="B1605" t="str">
            <v>CORDA  SP. Z O.O.  TORUN</v>
          </cell>
        </row>
        <row r="1606">
          <cell r="A1606" t="str">
            <v>201-0002-00-0852</v>
          </cell>
          <cell r="B1606" t="str">
            <v>ZAWAL MACIEJ</v>
          </cell>
        </row>
        <row r="1607">
          <cell r="A1607" t="str">
            <v>201-0002-00-0853</v>
          </cell>
          <cell r="B1607" t="str">
            <v>PZM WIMET   JOZEFOWK/OTWOCKA</v>
          </cell>
        </row>
        <row r="1608">
          <cell r="A1608" t="str">
            <v>201-0002-00-0854</v>
          </cell>
          <cell r="B1608" t="str">
            <v>PETROCARGO/OW BUNKER  SZCZECIN</v>
          </cell>
        </row>
        <row r="1609">
          <cell r="A1609" t="str">
            <v>201-0002-00-0855</v>
          </cell>
          <cell r="B1609" t="str">
            <v>OBLONSKA DOROTA</v>
          </cell>
        </row>
        <row r="1610">
          <cell r="A1610" t="str">
            <v>201-0002-00-0856</v>
          </cell>
          <cell r="B1610" t="str">
            <v>LEROY MERLIN</v>
          </cell>
        </row>
        <row r="1611">
          <cell r="A1611" t="str">
            <v>201-0002-00-0857</v>
          </cell>
          <cell r="B1611" t="str">
            <v>NOVATECH   TORUN</v>
          </cell>
        </row>
        <row r="1612">
          <cell r="A1612" t="str">
            <v>201-0002-00-0858</v>
          </cell>
          <cell r="B1612" t="str">
            <v>ZPH HURT.CZ.ZAM. JAN TARAPATATUSZOW NARODOWY</v>
          </cell>
        </row>
        <row r="1613">
          <cell r="A1613" t="str">
            <v>201-0002-00-0859</v>
          </cell>
          <cell r="B1613" t="str">
            <v>INTER CARS  WARSZAWA</v>
          </cell>
        </row>
        <row r="1614">
          <cell r="A1614" t="str">
            <v>201-0002-00-0860</v>
          </cell>
          <cell r="B1614" t="str">
            <v>FELBERG  SJA  WARSZAWA</v>
          </cell>
        </row>
        <row r="1615">
          <cell r="A1615" t="str">
            <v>201-0002-00-0861</v>
          </cell>
          <cell r="B1615" t="str">
            <v>SKUBA POLSKA  SADOWA-LOMIANKI</v>
          </cell>
        </row>
        <row r="1616">
          <cell r="A1616" t="str">
            <v>201-0002-00-0862</v>
          </cell>
          <cell r="B1616" t="str">
            <v>J &amp; s  ENERGY  SA  WARSZAWA STOBNO</v>
          </cell>
        </row>
        <row r="1617">
          <cell r="A1617" t="str">
            <v>201-0002-00-0863</v>
          </cell>
          <cell r="B1617" t="str">
            <v>RACZKA  ANDRZEJ  TORUN</v>
          </cell>
        </row>
        <row r="1618">
          <cell r="A1618" t="str">
            <v>201-0002-00-0864</v>
          </cell>
          <cell r="B1618" t="str">
            <v>MIASTO-HANDEL  TORUN</v>
          </cell>
        </row>
        <row r="1619">
          <cell r="A1619" t="str">
            <v>201-0002-00-0865</v>
          </cell>
          <cell r="B1619" t="str">
            <v>GRASS-HOPPER  POLSKA O/TORUN</v>
          </cell>
        </row>
        <row r="1620">
          <cell r="A1620" t="str">
            <v>201-0002-00-0866</v>
          </cell>
          <cell r="B1620" t="str">
            <v>NORD TRUCK  TORUN</v>
          </cell>
        </row>
        <row r="1621">
          <cell r="A1621" t="str">
            <v>201-0002-00-0867</v>
          </cell>
          <cell r="B1621" t="str">
            <v>ZAKLAD PIELEGNACYJNO-OPIEKUNCZYILKSJPOPIELUSZKI TORU</v>
          </cell>
        </row>
        <row r="1622">
          <cell r="A1622" t="str">
            <v>201-0002-00-0868</v>
          </cell>
          <cell r="B1622" t="str">
            <v>GENERALI TU SA  WARSZAWA</v>
          </cell>
        </row>
        <row r="1623">
          <cell r="A1623" t="str">
            <v>201-0002-00-0869</v>
          </cell>
          <cell r="B1623" t="str">
            <v>X-SESSION  WISNIEWSKI MARCIN  TORUN</v>
          </cell>
        </row>
        <row r="1624">
          <cell r="A1624" t="str">
            <v>201-0002-00-0870</v>
          </cell>
          <cell r="B1624" t="str">
            <v>PPH CHEMIA-BOMAR   SKOROGOSZCZ</v>
          </cell>
        </row>
        <row r="1625">
          <cell r="A1625" t="str">
            <v>201-0002-00-0871</v>
          </cell>
          <cell r="B1625" t="str">
            <v>UNITECH   KIELCE</v>
          </cell>
        </row>
        <row r="1626">
          <cell r="A1626" t="str">
            <v>201-0002-00-0872</v>
          </cell>
          <cell r="B1626" t="str">
            <v>TADEX PRODUCTION  TOMASZOW MAZOWIECKI</v>
          </cell>
        </row>
        <row r="1627">
          <cell r="A1627" t="str">
            <v>201-0002-00-0873</v>
          </cell>
          <cell r="B1627" t="str">
            <v>SPOLDZIELNIA USLUG ROLNICZYCHLABISZYN</v>
          </cell>
        </row>
        <row r="1628">
          <cell r="A1628" t="str">
            <v>201-0002-00-0874</v>
          </cell>
          <cell r="B1628" t="str">
            <v>STUDIO  OCZY  TORUN</v>
          </cell>
        </row>
        <row r="1629">
          <cell r="A1629" t="str">
            <v>201-0002-00-0875</v>
          </cell>
          <cell r="B1629" t="str">
            <v>FEBA  M.BOROWCZAK,M.ADAMASZEKWARSZAWA</v>
          </cell>
        </row>
        <row r="1630">
          <cell r="A1630" t="str">
            <v>201-0002-00-0876</v>
          </cell>
          <cell r="B1630" t="str">
            <v>OIL TRADING POLAND  SZCZECIN</v>
          </cell>
        </row>
        <row r="1631">
          <cell r="A1631" t="str">
            <v>201-0002-00-0877</v>
          </cell>
          <cell r="B1631" t="str">
            <v>DAMO  SP. Z O.O.  LOWICZ</v>
          </cell>
        </row>
        <row r="1632">
          <cell r="A1632" t="str">
            <v>201-0002-00-0878</v>
          </cell>
          <cell r="B1632" t="str">
            <v>FPUH MIKOTEX GREBOCIN NOWAK A-3</v>
          </cell>
        </row>
        <row r="1633">
          <cell r="A1633" t="str">
            <v>201-0002-00-0879</v>
          </cell>
          <cell r="B1633" t="str">
            <v>YOUTH TRAVEL POLSKA  WARSZAWA</v>
          </cell>
        </row>
        <row r="1634">
          <cell r="A1634" t="str">
            <v>201-0002-00-0880</v>
          </cell>
          <cell r="B1634" t="str">
            <v>HERMANN KIRCHNER POLSKA  LODZ</v>
          </cell>
        </row>
        <row r="1635">
          <cell r="A1635" t="str">
            <v>201-0002-00-0881</v>
          </cell>
          <cell r="B1635" t="str">
            <v>CHEMIA-HURT  RYBNIK</v>
          </cell>
        </row>
        <row r="1636">
          <cell r="A1636" t="str">
            <v>201-0002-00-0882</v>
          </cell>
          <cell r="B1636" t="str">
            <v>SOLARIUM   NAHAJOWSKI,ROZWADOWSKI  TORUN</v>
          </cell>
        </row>
        <row r="1637">
          <cell r="A1637" t="str">
            <v>201-0002-00-0883</v>
          </cell>
          <cell r="B1637" t="str">
            <v>STOWARZYSZENIE "INTEGRACJA I WSPOLPRACA" TORUN</v>
          </cell>
        </row>
        <row r="1638">
          <cell r="A1638" t="str">
            <v>201-0002-00-0884</v>
          </cell>
          <cell r="B1638" t="str">
            <v>EMKA  DESING   ELBLAG</v>
          </cell>
        </row>
        <row r="1639">
          <cell r="A1639" t="str">
            <v>201-0002-00-0885</v>
          </cell>
          <cell r="B1639" t="str">
            <v>STOWARZYSZENIE 'RAZEM'  TORUN</v>
          </cell>
        </row>
        <row r="1640">
          <cell r="A1640" t="str">
            <v>201-0002-00-0886</v>
          </cell>
          <cell r="B1640" t="str">
            <v>INFOCOMP   TORUN</v>
          </cell>
        </row>
        <row r="1641">
          <cell r="A1641" t="str">
            <v>201-0002-00-0887</v>
          </cell>
          <cell r="B1641" t="str">
            <v>TK POLSKA OPERATIONS  WARSZAWA</v>
          </cell>
        </row>
        <row r="1642">
          <cell r="A1642" t="str">
            <v>201-0002-00-0888</v>
          </cell>
          <cell r="B1642" t="str">
            <v>F.U.N.JALES  LUBICZ</v>
          </cell>
        </row>
        <row r="1643">
          <cell r="A1643" t="str">
            <v>201-0002-00-0889</v>
          </cell>
          <cell r="B1643" t="str">
            <v>AURORA PROJEKT   TORUN</v>
          </cell>
        </row>
        <row r="1644">
          <cell r="A1644" t="str">
            <v>201-0002-00-0890</v>
          </cell>
          <cell r="B1644" t="str">
            <v>UNI CAR DWA  KONCESJONER  TORUN</v>
          </cell>
        </row>
        <row r="1645">
          <cell r="A1645" t="str">
            <v>201-0002-00-0891</v>
          </cell>
          <cell r="B1645" t="str">
            <v>SZKOLA PODSTAWOWA NR 32  TORUN</v>
          </cell>
        </row>
        <row r="1646">
          <cell r="A1646" t="str">
            <v>201-0002-00-0892</v>
          </cell>
          <cell r="B1646" t="str">
            <v>RADA RODZ. SZKOLY PODST. NR 14TORUN</v>
          </cell>
        </row>
        <row r="1647">
          <cell r="A1647" t="str">
            <v>201-0002-00-0893</v>
          </cell>
          <cell r="B1647" t="str">
            <v>OSTEL  ZPCH   DABROWKA</v>
          </cell>
        </row>
        <row r="1648">
          <cell r="A1648" t="str">
            <v>201-0002-00-0894</v>
          </cell>
          <cell r="B1648" t="str">
            <v>ANKO SYSTEM  TORUN</v>
          </cell>
        </row>
        <row r="1649">
          <cell r="A1649" t="str">
            <v>201-0002-00-0895</v>
          </cell>
          <cell r="B1649" t="str">
            <v>MIWO  PHU   POZNAN</v>
          </cell>
        </row>
        <row r="1650">
          <cell r="A1650" t="str">
            <v>201-0002-00-0896</v>
          </cell>
          <cell r="B1650" t="str">
            <v>OPOKA  TOMASZ WODZIAK  CZESTOCHOWA</v>
          </cell>
        </row>
        <row r="1651">
          <cell r="A1651" t="str">
            <v>201-0002-00-0897</v>
          </cell>
          <cell r="B1651" t="str">
            <v>AZS UMK TORUN</v>
          </cell>
        </row>
        <row r="1652">
          <cell r="A1652" t="str">
            <v>201-0002-00-0898</v>
          </cell>
          <cell r="B1652" t="str">
            <v>BANKIER  ANRZEJ JERMACZ TORUN</v>
          </cell>
        </row>
        <row r="1653">
          <cell r="A1653" t="str">
            <v>201-0002-00-0899</v>
          </cell>
          <cell r="B1653" t="str">
            <v>ADWOKATKA CEFE  TORUN</v>
          </cell>
        </row>
        <row r="1654">
          <cell r="A1654" t="str">
            <v>201-0002-00-0900</v>
          </cell>
          <cell r="B1654" t="str">
            <v>KOMPAN  PHU  KATOWICE</v>
          </cell>
        </row>
        <row r="1655">
          <cell r="A1655" t="str">
            <v>201-0002-00-0901</v>
          </cell>
          <cell r="B1655" t="str">
            <v>ICD AGENCJA JAROSLAW NADOLSKIGREBOCIN</v>
          </cell>
        </row>
        <row r="1656">
          <cell r="A1656" t="str">
            <v>201-0002-00-0902</v>
          </cell>
          <cell r="B1656" t="str">
            <v>GODLEWSKA OLIWIA</v>
          </cell>
        </row>
        <row r="1657">
          <cell r="A1657" t="str">
            <v>201-0002-00-0903</v>
          </cell>
          <cell r="B1657" t="str">
            <v>WISNIEWSKI MARCIN</v>
          </cell>
        </row>
        <row r="1658">
          <cell r="A1658" t="str">
            <v>201-0002-00-0904</v>
          </cell>
          <cell r="B1658" t="str">
            <v>7-TH HEAREN</v>
          </cell>
        </row>
        <row r="1659">
          <cell r="A1659" t="str">
            <v>201-0002-00-0905</v>
          </cell>
          <cell r="B1659" t="str">
            <v>BGW  POZNAN</v>
          </cell>
        </row>
        <row r="1660">
          <cell r="A1660" t="str">
            <v>201-0002-00-0906</v>
          </cell>
          <cell r="B1660" t="str">
            <v>ADVENTURE  BIURO PODROZY  TORUN</v>
          </cell>
        </row>
        <row r="1661">
          <cell r="A1661" t="str">
            <v>201-0002-00-0907</v>
          </cell>
          <cell r="B1661" t="str">
            <v>MARCUS  KANCELARIA  LUBICZ</v>
          </cell>
        </row>
        <row r="1662">
          <cell r="A1662" t="str">
            <v>201-0002-00-0908</v>
          </cell>
          <cell r="B1662" t="str">
            <v>LUKAS BANK SA  WROCLAW</v>
          </cell>
        </row>
        <row r="1663">
          <cell r="A1663" t="str">
            <v>201-0002-00-0909</v>
          </cell>
          <cell r="B1663" t="str">
            <v>TARGANSKI   WARSZAWA</v>
          </cell>
        </row>
        <row r="1664">
          <cell r="A1664" t="str">
            <v>201-0002-00-0910</v>
          </cell>
          <cell r="B1664" t="str">
            <v>BUSINESS CONSULTING  BIELSKO-BIALA</v>
          </cell>
        </row>
        <row r="1665">
          <cell r="A1665" t="str">
            <v>201-0002-00-0911</v>
          </cell>
          <cell r="B1665" t="str">
            <v>JAREXS  LEGNICA</v>
          </cell>
        </row>
        <row r="1666">
          <cell r="A1666" t="str">
            <v>201-0002-00-0912</v>
          </cell>
          <cell r="B1666" t="str">
            <v>KONSENSUS  BYDGOSZCZ</v>
          </cell>
        </row>
        <row r="1667">
          <cell r="A1667" t="str">
            <v>201-0002-00-0913</v>
          </cell>
          <cell r="B1667" t="str">
            <v>SOLID SECURITY</v>
          </cell>
        </row>
        <row r="1668">
          <cell r="A1668" t="str">
            <v>201-0002-00-0914</v>
          </cell>
          <cell r="B1668" t="str">
            <v>F.P.H. ZM AGNIESZKA AMKSYMOWICZ</v>
          </cell>
        </row>
        <row r="1669">
          <cell r="A1669" t="str">
            <v>201-0002-00-0915</v>
          </cell>
          <cell r="B1669" t="str">
            <v>KAROR -BIS  BYDGOSZCZ</v>
          </cell>
        </row>
        <row r="1670">
          <cell r="A1670" t="str">
            <v>201-0002-00-0916</v>
          </cell>
          <cell r="B1670" t="str">
            <v>JANTAR  SLUPSK</v>
          </cell>
        </row>
        <row r="1671">
          <cell r="A1671" t="str">
            <v>201-0002-00-0917</v>
          </cell>
          <cell r="B1671" t="str">
            <v>PAWEL SAK</v>
          </cell>
        </row>
        <row r="1672">
          <cell r="A1672" t="str">
            <v>201-0002-00-0918</v>
          </cell>
          <cell r="B1672" t="str">
            <v>JAROSLAW OLIWKIEWICZ</v>
          </cell>
        </row>
        <row r="1673">
          <cell r="A1673" t="str">
            <v>201-0002-00-0919</v>
          </cell>
          <cell r="B1673" t="str">
            <v>ESPP LASINSKA  TORUN</v>
          </cell>
        </row>
        <row r="1674">
          <cell r="A1674" t="str">
            <v>201-0002-00-0920</v>
          </cell>
          <cell r="B1674" t="str">
            <v>ENIKA Z-D ELEKTRON.PRZEMYSL. LODZ</v>
          </cell>
        </row>
        <row r="1675">
          <cell r="A1675" t="str">
            <v>201-0002-00-0921</v>
          </cell>
          <cell r="B1675" t="str">
            <v>WROTRAM  WROCLAW</v>
          </cell>
        </row>
        <row r="1676">
          <cell r="A1676" t="str">
            <v>201-0002-00-0922</v>
          </cell>
          <cell r="B1676" t="str">
            <v>BOMBARDIER TRANSPORTATION  LODZ</v>
          </cell>
        </row>
        <row r="1677">
          <cell r="A1677" t="str">
            <v>201-0002-00-0923</v>
          </cell>
          <cell r="B1677" t="str">
            <v>BUMAR-FABLOK  CHRZANOW</v>
          </cell>
        </row>
        <row r="1678">
          <cell r="A1678" t="str">
            <v>201-0002-00-0924</v>
          </cell>
          <cell r="B1678" t="str">
            <v>OKNO-BROS   CHODZIEZ</v>
          </cell>
        </row>
        <row r="1679">
          <cell r="A1679" t="str">
            <v>201-0002-00-0925</v>
          </cell>
          <cell r="B1679" t="str">
            <v>ELKOM  ZAKLAD ELEKTROMECHANICZNY  MYSLIBORZ</v>
          </cell>
        </row>
        <row r="1680">
          <cell r="A1680" t="str">
            <v>201-0002-00-0926</v>
          </cell>
          <cell r="B1680" t="str">
            <v>APRO INVESTMENT  TORUN</v>
          </cell>
        </row>
        <row r="1681">
          <cell r="A1681" t="str">
            <v>201-0002-00-0927</v>
          </cell>
          <cell r="B1681" t="str">
            <v>LECHPOL   PSARY-WROCLAW</v>
          </cell>
        </row>
        <row r="1682">
          <cell r="A1682" t="str">
            <v>201-0002-00-0928</v>
          </cell>
          <cell r="B1682" t="str">
            <v>MENTOR  TORUN</v>
          </cell>
        </row>
        <row r="1683">
          <cell r="A1683" t="str">
            <v>201-0002-00-0929</v>
          </cell>
          <cell r="B1683" t="str">
            <v>ELEKTROMECHANIKA POJAZDOWA G. KITZMAN  WARSZAWA</v>
          </cell>
        </row>
        <row r="1684">
          <cell r="A1684" t="str">
            <v>201-0002-00-0930</v>
          </cell>
          <cell r="B1684" t="str">
            <v>METAL PTODUKT  SKEPE</v>
          </cell>
        </row>
        <row r="1685">
          <cell r="A1685" t="str">
            <v>201-0002-00-0931</v>
          </cell>
          <cell r="B1685" t="str">
            <v>WOJEWODZKI URZAD PRACY W TORUNIU</v>
          </cell>
        </row>
        <row r="1686">
          <cell r="A1686" t="str">
            <v>201-0002-00-0932</v>
          </cell>
          <cell r="B1686" t="str">
            <v>URZAD GMINY  CHELMZA</v>
          </cell>
        </row>
        <row r="1687">
          <cell r="A1687" t="str">
            <v>201-0002-00-0933</v>
          </cell>
          <cell r="B1687" t="str">
            <v>PROTRAM  REMONTY I MODERNIZACJETRAMWAJOW  WROCLAW</v>
          </cell>
        </row>
        <row r="1688">
          <cell r="A1688" t="str">
            <v>201-0002-00-0934</v>
          </cell>
          <cell r="B1688" t="str">
            <v>IMPEX-SARO  PUH  GDANSK</v>
          </cell>
        </row>
        <row r="1689">
          <cell r="A1689" t="str">
            <v>201-0002-00-0935</v>
          </cell>
          <cell r="B1689" t="str">
            <v>TRS  SOPOT</v>
          </cell>
        </row>
        <row r="1690">
          <cell r="A1690" t="str">
            <v>201-0002-00-0936</v>
          </cell>
          <cell r="B1690" t="str">
            <v>EKOSUN  TORUN</v>
          </cell>
        </row>
        <row r="1691">
          <cell r="A1691" t="str">
            <v>201-0002-00-0937</v>
          </cell>
          <cell r="B1691" t="str">
            <v>AKRO NAFT   WROCLAW</v>
          </cell>
        </row>
        <row r="1692">
          <cell r="A1692" t="str">
            <v>201-0002-00-0938</v>
          </cell>
          <cell r="B1692" t="str">
            <v>P.H.U. "JAGR" JAN GRABINSKI  WARLUBIE</v>
          </cell>
        </row>
        <row r="1693">
          <cell r="A1693" t="str">
            <v>201-0002-00-0939</v>
          </cell>
          <cell r="B1693" t="str">
            <v>FAR  CEZARY RADZISLAWSKI  DOLUJE</v>
          </cell>
        </row>
        <row r="1694">
          <cell r="A1694" t="str">
            <v>201-0002-00-0940</v>
          </cell>
          <cell r="B1694" t="str">
            <v>AG.DETEKT.OCHRONY  JOKER</v>
          </cell>
        </row>
        <row r="1695">
          <cell r="A1695" t="str">
            <v>201-0002-00-0941</v>
          </cell>
          <cell r="B1695" t="str">
            <v>BAUSTOFF+METALL COLOR  BYDGOSZCZ</v>
          </cell>
        </row>
        <row r="1696">
          <cell r="A1696" t="str">
            <v>201-0002-00-0942</v>
          </cell>
          <cell r="B1696" t="str">
            <v>TRANZAX   BYDGOSZCZ</v>
          </cell>
        </row>
        <row r="1697">
          <cell r="A1697" t="str">
            <v>201-0002-00-0943</v>
          </cell>
          <cell r="B1697" t="str">
            <v>OIL CENTER   WROCLAW</v>
          </cell>
        </row>
        <row r="1698">
          <cell r="A1698" t="str">
            <v>201-0002-00-0944</v>
          </cell>
          <cell r="B1698" t="str">
            <v>SOLAN  PHU  TORUN</v>
          </cell>
        </row>
        <row r="1699">
          <cell r="A1699" t="str">
            <v>201-0002-00-0945</v>
          </cell>
          <cell r="B1699" t="str">
            <v>TRUM EDUKACYJNE  TORUN</v>
          </cell>
        </row>
        <row r="1700">
          <cell r="A1700" t="str">
            <v>201-0002-00-0946</v>
          </cell>
          <cell r="B1700" t="str">
            <v>EFEKT  BIURO POSREDNICTWA USLUGTORUN</v>
          </cell>
        </row>
        <row r="1701">
          <cell r="A1701" t="str">
            <v>201-0002-00-0947</v>
          </cell>
          <cell r="B1701" t="str">
            <v>GALERIA COPERNICUS-TORUN  SP.ZOO  WARSZAWA</v>
          </cell>
        </row>
        <row r="1702">
          <cell r="A1702" t="str">
            <v>201-0002-00-0948</v>
          </cell>
          <cell r="B1702" t="str">
            <v>SZKLANE DOMY   TORUN</v>
          </cell>
        </row>
        <row r="1703">
          <cell r="A1703" t="str">
            <v>201-0002-00-0949</v>
          </cell>
          <cell r="B1703" t="str">
            <v>DELT  FIRMA PRYWATNA  TORUN</v>
          </cell>
        </row>
        <row r="1704">
          <cell r="A1704" t="str">
            <v>201-0002-00-0950</v>
          </cell>
          <cell r="B1704" t="str">
            <v>LIGA OBRONY KRAJU  TORUN</v>
          </cell>
        </row>
        <row r="1705">
          <cell r="A1705" t="str">
            <v>201-0002-00-0951</v>
          </cell>
          <cell r="B1705" t="str">
            <v>EUROMAX  GDYNIA</v>
          </cell>
        </row>
        <row r="1706">
          <cell r="A1706" t="str">
            <v>201-0002-00-0952</v>
          </cell>
          <cell r="B1706" t="str">
            <v>VERITA  TORUN</v>
          </cell>
        </row>
        <row r="1707">
          <cell r="A1707" t="str">
            <v>201-0002-00-0953</v>
          </cell>
          <cell r="B1707" t="str">
            <v>DOBROWOLSKA BARBARA  TORUN</v>
          </cell>
        </row>
        <row r="1708">
          <cell r="A1708" t="str">
            <v>201-0002-00-0954</v>
          </cell>
          <cell r="B1708" t="str">
            <v>CAT CLUB STOWARZYSZENIE MILOSNIKOW KOTOW RASOWYCHB-SZCZ</v>
          </cell>
        </row>
        <row r="1709">
          <cell r="A1709" t="str">
            <v>201-0002-00-0955</v>
          </cell>
          <cell r="B1709" t="str">
            <v>PW - ARPOL  TORUN</v>
          </cell>
        </row>
        <row r="1710">
          <cell r="A1710" t="str">
            <v>201-0002-00-0956</v>
          </cell>
          <cell r="B1710" t="str">
            <v>INTERDAN   BYDGOSZCZ</v>
          </cell>
        </row>
        <row r="1711">
          <cell r="A1711" t="str">
            <v>201-0002-00-0957</v>
          </cell>
          <cell r="B1711" t="str">
            <v>VARIANT  FIRMA  KRAKOW</v>
          </cell>
        </row>
        <row r="1712">
          <cell r="A1712" t="str">
            <v>201-0002-00-0958</v>
          </cell>
          <cell r="B1712" t="str">
            <v>FEBUS  AUTO  TORUN</v>
          </cell>
        </row>
        <row r="1713">
          <cell r="A1713" t="str">
            <v>201-0002-00-0959</v>
          </cell>
          <cell r="B1713" t="str">
            <v>NOWAK  PIOTR</v>
          </cell>
        </row>
        <row r="1714">
          <cell r="A1714" t="str">
            <v>201-0002-00-0960</v>
          </cell>
          <cell r="B1714" t="str">
            <v>PROBIT  TORUN</v>
          </cell>
        </row>
        <row r="1715">
          <cell r="A1715" t="str">
            <v>201-0002-00-0961</v>
          </cell>
          <cell r="B1715" t="str">
            <v>PW  MAX  BYDGOSZCZ</v>
          </cell>
        </row>
        <row r="1716">
          <cell r="A1716" t="str">
            <v>201-0002-00-0962</v>
          </cell>
          <cell r="B1716" t="str">
            <v>VECTOR  SP. Z O.O. LUBON</v>
          </cell>
        </row>
        <row r="1717">
          <cell r="A1717" t="str">
            <v>201-0002-00-0963</v>
          </cell>
          <cell r="B1717" t="str">
            <v>STOWARZYSZENIE KOTY RASOWE  WARSZAWA</v>
          </cell>
        </row>
        <row r="1718">
          <cell r="A1718" t="str">
            <v>201-0002-00-0964</v>
          </cell>
          <cell r="B1718" t="str">
            <v>BIURO INFORMACJI I SZKOLEN  TORUN</v>
          </cell>
        </row>
        <row r="1719">
          <cell r="A1719" t="str">
            <v>201-0002-00-0965</v>
          </cell>
          <cell r="B1719" t="str">
            <v>ZEPPELIN  STUD.KLUB ROZRYWKI  TORUN</v>
          </cell>
        </row>
        <row r="1720">
          <cell r="A1720" t="str">
            <v>201-0002-00-0966</v>
          </cell>
          <cell r="B1720" t="str">
            <v>AKRO-SOFT  TORUN</v>
          </cell>
        </row>
        <row r="1721">
          <cell r="A1721" t="str">
            <v>201-0002-00-0967</v>
          </cell>
          <cell r="B1721" t="str">
            <v>OSWIATA-LINGWISTA  GDANSK</v>
          </cell>
        </row>
        <row r="1722">
          <cell r="A1722" t="str">
            <v>201-0002-00-0968</v>
          </cell>
          <cell r="B1722" t="str">
            <v>CASUS CENTRUM SZKOLENIOWE GRUDZIADZ</v>
          </cell>
        </row>
        <row r="1723">
          <cell r="A1723" t="str">
            <v>201-0002-00-0969</v>
          </cell>
          <cell r="B1723" t="str">
            <v>WIECZOREK KAROLINA SKLEP OBUWNICZY SOKOL TORUN</v>
          </cell>
        </row>
        <row r="1724">
          <cell r="A1724" t="str">
            <v>201-0002-00-0970</v>
          </cell>
          <cell r="B1724" t="str">
            <v>OPTIMED   TORUN</v>
          </cell>
        </row>
        <row r="1725">
          <cell r="A1725" t="str">
            <v>201-0002-00-0971</v>
          </cell>
          <cell r="B1725" t="str">
            <v>RADA RODZ. GIMNAZJUM NR 14  TORUN</v>
          </cell>
        </row>
        <row r="1726">
          <cell r="A1726" t="str">
            <v>201-0002-00-0972</v>
          </cell>
          <cell r="B1726" t="str">
            <v>II  LICEUM OGOLNOKSZTALCACE  TORUN</v>
          </cell>
        </row>
        <row r="1727">
          <cell r="A1727" t="str">
            <v>201-0002-00-0973</v>
          </cell>
          <cell r="B1727" t="str">
            <v>DOMPOL  GRUDZIADZ</v>
          </cell>
        </row>
        <row r="1728">
          <cell r="A1728" t="str">
            <v>201-0002-00-0974</v>
          </cell>
          <cell r="B1728" t="str">
            <v>WESOLOWSKI MARIUSZ  BYDGOSZCZ</v>
          </cell>
        </row>
        <row r="1729">
          <cell r="A1729" t="str">
            <v>201-0002-00-0975</v>
          </cell>
          <cell r="B1729" t="str">
            <v>DORADUS  OSR.SZKOLEN  TORUN</v>
          </cell>
        </row>
        <row r="1730">
          <cell r="A1730" t="str">
            <v>201-0002-00-0976</v>
          </cell>
          <cell r="B1730" t="str">
            <v>WAGRAF  ZAKLAD MECHANICZNY  WARSZAWA</v>
          </cell>
        </row>
        <row r="1731">
          <cell r="A1731" t="str">
            <v>201-0002-00-0977</v>
          </cell>
          <cell r="B1731" t="str">
            <v>PWC POLSKA  WARSZAWA</v>
          </cell>
        </row>
        <row r="1732">
          <cell r="A1732" t="str">
            <v>201-0002-00-0978</v>
          </cell>
          <cell r="B1732" t="str">
            <v>KULA  SP. Z O.O.  TORUN</v>
          </cell>
        </row>
        <row r="1733">
          <cell r="A1733" t="str">
            <v>201-0002-00-0979</v>
          </cell>
          <cell r="B1733" t="str">
            <v>PIATKIEWICZ KAMILA  BYDGOSZCZ</v>
          </cell>
        </row>
        <row r="1734">
          <cell r="A1734" t="str">
            <v>201-0002-00-0980</v>
          </cell>
          <cell r="B1734" t="str">
            <v>LUBECKI TADEUSZ</v>
          </cell>
        </row>
        <row r="1735">
          <cell r="A1735" t="str">
            <v>201-0002-00-0981</v>
          </cell>
          <cell r="B1735" t="str">
            <v>MERITUM  KRZYSZTOF BORCZYKOWSKITORUN</v>
          </cell>
        </row>
        <row r="1736">
          <cell r="A1736" t="str">
            <v>201-0002-00-0982</v>
          </cell>
          <cell r="B1736" t="str">
            <v>WALECKI JACEK  TORUN</v>
          </cell>
        </row>
        <row r="1737">
          <cell r="A1737" t="str">
            <v>201-0002-00-0983</v>
          </cell>
          <cell r="B1737" t="str">
            <v>ENTERTEL  TORUN</v>
          </cell>
        </row>
        <row r="1738">
          <cell r="A1738" t="str">
            <v>201-0002-00-0984</v>
          </cell>
          <cell r="B1738" t="str">
            <v>ART MARKETING SYNDICATE SA  POZNAN</v>
          </cell>
        </row>
        <row r="1739">
          <cell r="A1739" t="str">
            <v>201-0002-00-0985</v>
          </cell>
          <cell r="B1739" t="str">
            <v>SOLAR POLSKA AGENCJA HANDLOWALUBON</v>
          </cell>
        </row>
        <row r="1740">
          <cell r="A1740" t="str">
            <v>201-0002-00-0986</v>
          </cell>
          <cell r="B1740" t="str">
            <v>DEVICE POLSKA  BYDGOSZCZ</v>
          </cell>
        </row>
        <row r="1741">
          <cell r="A1741" t="str">
            <v>201-0002-00-0987</v>
          </cell>
          <cell r="B1741" t="str">
            <v>SALON ROWEROWY TADEUSZ KWIATKOWSKI  TORUN</v>
          </cell>
        </row>
        <row r="1742">
          <cell r="A1742" t="str">
            <v>201-0002-00-0988</v>
          </cell>
          <cell r="B1742" t="str">
            <v>SZKOLA POLICEALNA MEDYCZNA  TORUN</v>
          </cell>
        </row>
        <row r="1743">
          <cell r="A1743" t="str">
            <v>201-0002-00-0989</v>
          </cell>
          <cell r="B1743" t="str">
            <v>USLUGI TRANSPORTOWE SKL.WIELOBR PAWEL TKACZYK  BOBROWNI</v>
          </cell>
        </row>
        <row r="1744">
          <cell r="A1744" t="str">
            <v>201-0002-00-0990</v>
          </cell>
          <cell r="B1744" t="str">
            <v>GIMNAZJUM W GORSKU</v>
          </cell>
        </row>
        <row r="1745">
          <cell r="A1745" t="str">
            <v>201-0002-00-0991</v>
          </cell>
          <cell r="B1745" t="str">
            <v>BMW M-POWER CLUB  TORUNN</v>
          </cell>
        </row>
        <row r="1746">
          <cell r="A1746" t="str">
            <v>201-0002-00-0992</v>
          </cell>
          <cell r="B1746" t="str">
            <v>FUNDACJA ODNOWY ZABYTKOW MIASTATORUNIA</v>
          </cell>
        </row>
        <row r="1747">
          <cell r="A1747" t="str">
            <v>201-0002-00-0993</v>
          </cell>
          <cell r="B1747" t="str">
            <v>GIELDA PAPIEROW WARTOSCIOWYCH</v>
          </cell>
        </row>
        <row r="1748">
          <cell r="A1748" t="str">
            <v>201-0002-00-0994</v>
          </cell>
          <cell r="B1748" t="str">
            <v>KUTNOWSKA PREFABYKACJA</v>
          </cell>
        </row>
        <row r="1749">
          <cell r="A1749" t="str">
            <v>201-0002-00-0995</v>
          </cell>
          <cell r="B1749" t="str">
            <v>FUNDACJA PRO NOVIS</v>
          </cell>
        </row>
        <row r="1750">
          <cell r="A1750" t="str">
            <v>201-0002-00-0996</v>
          </cell>
          <cell r="B1750" t="str">
            <v>FIRMA ZAK</v>
          </cell>
        </row>
        <row r="1751">
          <cell r="A1751" t="str">
            <v>201-0002-00-0997</v>
          </cell>
          <cell r="B1751" t="str">
            <v>EUROPEJSKIE STOWARZYSZENIE STUDENTOW</v>
          </cell>
        </row>
        <row r="1752">
          <cell r="A1752" t="str">
            <v>201-0002-00-0998</v>
          </cell>
          <cell r="B1752" t="str">
            <v>PUB SPORTOWY</v>
          </cell>
        </row>
        <row r="1753">
          <cell r="A1753" t="str">
            <v>201-0002-00-0999</v>
          </cell>
          <cell r="B1753" t="str">
            <v>PROPAGANDA-PL POZNAN</v>
          </cell>
        </row>
        <row r="1754">
          <cell r="A1754" t="str">
            <v>201-0002-00-1000</v>
          </cell>
          <cell r="B1754" t="str">
            <v>PARLAMENT.KLUB SOCJALDEMOKRACJAPOLSKA BLEWANDOWSKI   T</v>
          </cell>
        </row>
        <row r="1755">
          <cell r="A1755" t="str">
            <v>201-0002-00-1001</v>
          </cell>
          <cell r="B1755" t="str">
            <v>KOMITET WYBORCZY SAMOOBRONA RPWARSZAWA</v>
          </cell>
        </row>
        <row r="1756">
          <cell r="A1756" t="str">
            <v>201-0002-00-1002</v>
          </cell>
          <cell r="B1756" t="str">
            <v>KOMITET WYB. LIGA POLSKICH RODZIN WARSZAWA</v>
          </cell>
        </row>
        <row r="1757">
          <cell r="A1757" t="str">
            <v>201-0002-00-1003</v>
          </cell>
          <cell r="B1757" t="str">
            <v>KOM.WYB. POROZUMIENIE OBYWATELSKIE  GRUDZIADZ</v>
          </cell>
        </row>
        <row r="1758">
          <cell r="A1758" t="str">
            <v>201-0002-00-1004</v>
          </cell>
          <cell r="B1758" t="str">
            <v>RADA WOJEWODZKA  UNII PRACY  WLOCLAWEK</v>
          </cell>
        </row>
        <row r="1759">
          <cell r="A1759" t="str">
            <v>201-0002-00-1005</v>
          </cell>
          <cell r="B1759" t="str">
            <v>KOM.WYB.  PO RP  WARSZAWA</v>
          </cell>
        </row>
        <row r="1760">
          <cell r="A1760" t="str">
            <v>201-0002-00-1006</v>
          </cell>
          <cell r="B1760" t="str">
            <v>KOM.WYB. PRAWO I SPRAWIEDLIWOSCWARSZAWA</v>
          </cell>
        </row>
        <row r="1761">
          <cell r="A1761" t="str">
            <v>201-0002-00-1007</v>
          </cell>
          <cell r="B1761" t="str">
            <v>ZBONIKOWSKI</v>
          </cell>
        </row>
        <row r="1762">
          <cell r="A1762" t="str">
            <v>201-0002-00-1008</v>
          </cell>
          <cell r="B1762" t="str">
            <v>MEZYDLO  ANTONI</v>
          </cell>
        </row>
        <row r="1763">
          <cell r="A1763" t="str">
            <v>201-0002-00-1009</v>
          </cell>
          <cell r="B1763" t="str">
            <v>RADA  WOJEWODZKA</v>
          </cell>
        </row>
        <row r="1764">
          <cell r="A1764" t="str">
            <v>201-0002-00-1010</v>
          </cell>
          <cell r="B1764" t="str">
            <v>KOM.WYB. P I S</v>
          </cell>
        </row>
        <row r="1765">
          <cell r="A1765" t="str">
            <v>201-0002-00-1011</v>
          </cell>
          <cell r="B1765" t="str">
            <v>KOM.WYB. SOCJALDEMOKRACJI POLSKIEJ  OKREG NR 5  WARSZAWA</v>
          </cell>
        </row>
        <row r="1766">
          <cell r="A1766" t="str">
            <v>201-0002-00-1012</v>
          </cell>
          <cell r="B1766" t="str">
            <v>KOM.WYB. SLD  WOJ.SZTAB WYB.  BYDGOSZCZ</v>
          </cell>
        </row>
        <row r="1767">
          <cell r="A1767" t="str">
            <v>201-0002-00-1013</v>
          </cell>
          <cell r="B1767" t="str">
            <v>KOM.WYB. POLSKIEGO STRONNICTWALUDOWEGO  WARSZAWA</v>
          </cell>
        </row>
        <row r="1768">
          <cell r="A1768" t="str">
            <v>201-0002-00-1014</v>
          </cell>
          <cell r="B1768" t="str">
            <v>KOM.WYB. RUCH PATRIOTYCZNY  WARSZAWA</v>
          </cell>
        </row>
        <row r="1769">
          <cell r="A1769" t="str">
            <v>201-0002-00-1016</v>
          </cell>
          <cell r="B1769" t="str">
            <v>KOM.WYB.WYBORCOW M.ZALESKIEGO CZAS GOSPODARZY</v>
          </cell>
        </row>
        <row r="1770">
          <cell r="A1770" t="str">
            <v>201-0002-00-1100</v>
          </cell>
          <cell r="B1770" t="str">
            <v>SWITLIKOWSKA HELENA-TORUN</v>
          </cell>
        </row>
        <row r="1771">
          <cell r="A1771" t="str">
            <v>201-0002-00-1101</v>
          </cell>
          <cell r="B1771" t="str">
            <v>FUNDACJA DRUGA SZANSA</v>
          </cell>
        </row>
        <row r="1772">
          <cell r="A1772" t="str">
            <v>201-0002-00-1102</v>
          </cell>
          <cell r="B1772" t="str">
            <v>REYMAN PARTNER  CZERNIKOWO</v>
          </cell>
        </row>
        <row r="1773">
          <cell r="A1773" t="str">
            <v>201-0002-00-1103</v>
          </cell>
          <cell r="B1773" t="str">
            <v>TURZANSKI BOHDAN  LUBLIN</v>
          </cell>
        </row>
        <row r="1774">
          <cell r="A1774" t="str">
            <v>201-0002-00-1104</v>
          </cell>
          <cell r="B1774" t="str">
            <v>POWIATOWY URZAD PRACY DLA MIASTA TORUNIA</v>
          </cell>
        </row>
        <row r="1775">
          <cell r="A1775" t="str">
            <v>201-0002-00-1105</v>
          </cell>
          <cell r="B1775" t="str">
            <v>RUDY ADAM  TORUN</v>
          </cell>
        </row>
        <row r="1776">
          <cell r="A1776" t="str">
            <v>201-0002-00-1106</v>
          </cell>
          <cell r="B1776" t="str">
            <v>BIELEC ANITA</v>
          </cell>
        </row>
        <row r="1777">
          <cell r="A1777" t="str">
            <v>201-0002-00-1107</v>
          </cell>
          <cell r="B1777" t="str">
            <v>SOLBUS  SOLEC KUJAWSKI</v>
          </cell>
        </row>
        <row r="1778">
          <cell r="A1778" t="str">
            <v>201-0002-00-1108</v>
          </cell>
          <cell r="B1778" t="str">
            <v>FUNDACJA AKADEMICKIE INKUBATORYPRZEDSIEBIORCZOSCI</v>
          </cell>
        </row>
        <row r="1779">
          <cell r="A1779" t="str">
            <v>201-0002-00-1109</v>
          </cell>
          <cell r="B1779" t="str">
            <v>BACHCOMP  SKL.KOMPUTEROWY</v>
          </cell>
        </row>
        <row r="1780">
          <cell r="A1780" t="str">
            <v>201-0002-00-1110</v>
          </cell>
          <cell r="B1780" t="str">
            <v>PETER RENZ  GROJEC</v>
          </cell>
        </row>
        <row r="1781">
          <cell r="A1781" t="str">
            <v>201-0002-00-1111</v>
          </cell>
          <cell r="B1781" t="str">
            <v>FUNDACJA PLATON TORUN</v>
          </cell>
        </row>
        <row r="1782">
          <cell r="A1782" t="str">
            <v>201-0002-00-1112</v>
          </cell>
          <cell r="B1782" t="str">
            <v>CHMIELEWSKI PAWEL  TORUN</v>
          </cell>
        </row>
        <row r="1783">
          <cell r="A1783" t="str">
            <v>201-0002-00-1113</v>
          </cell>
          <cell r="B1783" t="str">
            <v>TARGI MEDYCYNY NATURALNEJ I KOSMETYKI  WARSZAWA</v>
          </cell>
        </row>
        <row r="1784">
          <cell r="A1784" t="str">
            <v>201-0002-00-1114</v>
          </cell>
          <cell r="B1784" t="str">
            <v>SOKO  NIKE  WARSZAWA</v>
          </cell>
        </row>
        <row r="1785">
          <cell r="A1785" t="str">
            <v>201-0002-00-1115</v>
          </cell>
          <cell r="B1785" t="str">
            <v>STOW.LOK.OSRODKOW TWROCZYCH</v>
          </cell>
        </row>
        <row r="1786">
          <cell r="A1786" t="str">
            <v>201-0002-00-1116</v>
          </cell>
          <cell r="B1786" t="str">
            <v>JUVENTA B.P.  LEGIONOWO</v>
          </cell>
        </row>
        <row r="1787">
          <cell r="A1787" t="str">
            <v>201-0002-00-1117</v>
          </cell>
          <cell r="B1787" t="str">
            <v>TOM TRAVEL BIURO PODROZY  TORUN</v>
          </cell>
        </row>
        <row r="1788">
          <cell r="A1788" t="str">
            <v>201-0002-00-1118</v>
          </cell>
          <cell r="B1788" t="str">
            <v>POSREDNICTWO FINANSOWE JASKULAMACIEJ  TORUN</v>
          </cell>
        </row>
        <row r="1789">
          <cell r="A1789" t="str">
            <v>201-0002-00-1119</v>
          </cell>
          <cell r="B1789" t="str">
            <v>GENESIS INVEST</v>
          </cell>
        </row>
        <row r="1790">
          <cell r="A1790" t="str">
            <v>201-0002-00-1120</v>
          </cell>
          <cell r="B1790" t="str">
            <v>LEARNING SYSTEMS POLAND  WARSZAWA</v>
          </cell>
        </row>
        <row r="1791">
          <cell r="A1791" t="str">
            <v>201-0002-00-1121</v>
          </cell>
          <cell r="B1791" t="str">
            <v>KLASZTOR FRANCISZKANSKI TORUN</v>
          </cell>
        </row>
        <row r="1792">
          <cell r="A1792" t="str">
            <v>201-0002-00-1122</v>
          </cell>
          <cell r="B1792" t="str">
            <v>PRACOWNIA SZTUK PLASTYCZNYCH TORUN</v>
          </cell>
        </row>
        <row r="1793">
          <cell r="A1793" t="str">
            <v>201-0002-00-1123</v>
          </cell>
          <cell r="B1793" t="str">
            <v>STOWARZYSZENIE INICJATYW LOKALNYCH SIL  TORUN</v>
          </cell>
        </row>
        <row r="1794">
          <cell r="A1794" t="str">
            <v>201-0002-00-1124</v>
          </cell>
          <cell r="B1794" t="str">
            <v>RASTER  FIRMA  TORUN</v>
          </cell>
        </row>
        <row r="1795">
          <cell r="A1795" t="str">
            <v>201-0002-00-1125</v>
          </cell>
          <cell r="B1795" t="str">
            <v>LEBOWSKI ZYGFRYD</v>
          </cell>
        </row>
        <row r="1796">
          <cell r="A1796" t="str">
            <v>201-0002-00-1126</v>
          </cell>
          <cell r="B1796" t="str">
            <v>TELEWIZJA KABLOWA TORUN</v>
          </cell>
        </row>
        <row r="1797">
          <cell r="A1797" t="str">
            <v>201-0002-00-1127</v>
          </cell>
          <cell r="B1797" t="str">
            <v>BONIEWICZ BOGUSLAW</v>
          </cell>
        </row>
        <row r="1798">
          <cell r="A1798" t="str">
            <v>201-0002-00-1128</v>
          </cell>
          <cell r="B1798" t="str">
            <v>OPTUS  TORUN</v>
          </cell>
        </row>
        <row r="1799">
          <cell r="A1799" t="str">
            <v>201-0002-00-1129</v>
          </cell>
          <cell r="B1799" t="str">
            <v>OPTIMAL  TORUN</v>
          </cell>
        </row>
        <row r="1800">
          <cell r="A1800" t="str">
            <v>201-0002-00-1130</v>
          </cell>
          <cell r="B1800" t="str">
            <v>CITOMED LECZNICE  TORUN</v>
          </cell>
        </row>
        <row r="1801">
          <cell r="A1801" t="str">
            <v>201-0002-00-1131</v>
          </cell>
          <cell r="B1801" t="str">
            <v>LAUR AURELIUSZ OTREMBA  TORUN</v>
          </cell>
        </row>
        <row r="1802">
          <cell r="A1802" t="str">
            <v>201-0002-00-1132</v>
          </cell>
          <cell r="B1802" t="str">
            <v>REMBUD  GDANSK</v>
          </cell>
        </row>
        <row r="1803">
          <cell r="A1803" t="str">
            <v>201-0002-00-1133</v>
          </cell>
          <cell r="B1803" t="str">
            <v>DORIANO STUDIO FRYZJERSKIE</v>
          </cell>
        </row>
        <row r="1804">
          <cell r="A1804" t="str">
            <v>201-0002-00-1134</v>
          </cell>
          <cell r="B1804" t="str">
            <v>NETTO</v>
          </cell>
        </row>
        <row r="1805">
          <cell r="A1805" t="str">
            <v>201-0002-00-1135</v>
          </cell>
          <cell r="B1805" t="str">
            <v>PULSAR SYSTEM</v>
          </cell>
        </row>
        <row r="1806">
          <cell r="A1806" t="str">
            <v>201-0002-00-1136</v>
          </cell>
          <cell r="B1806" t="str">
            <v>KOLPORTER</v>
          </cell>
        </row>
        <row r="1807">
          <cell r="A1807" t="str">
            <v>201-0002-00-1137</v>
          </cell>
          <cell r="B1807" t="str">
            <v>ZURAWSKI KAZIMIERZ  TORUN</v>
          </cell>
        </row>
        <row r="1808">
          <cell r="A1808" t="str">
            <v>201-0002-00-1138</v>
          </cell>
          <cell r="B1808" t="str">
            <v>JANTUR  NIESZAWA</v>
          </cell>
        </row>
        <row r="1809">
          <cell r="A1809" t="str">
            <v>201-0002-00-1139</v>
          </cell>
          <cell r="B1809" t="str">
            <v>S Y S T E M M   WROCLAW</v>
          </cell>
        </row>
        <row r="1810">
          <cell r="A1810" t="str">
            <v>201-0002-00-1140</v>
          </cell>
          <cell r="B1810" t="str">
            <v>GOSP.POM. ROLNO-WARSZTATOWE ZESP SZK CKU W GRONOWIE</v>
          </cell>
        </row>
        <row r="1811">
          <cell r="A1811" t="str">
            <v>201-0002-00-1141</v>
          </cell>
          <cell r="B1811" t="str">
            <v>SKUP I SPRZEDAZ SUR.WTORNYCHTORUN WISNIEWSKI</v>
          </cell>
        </row>
        <row r="1812">
          <cell r="A1812" t="str">
            <v>201-0002-00-1142</v>
          </cell>
          <cell r="B1812" t="str">
            <v>WORK &amp; PROFIT BIELSKO-BIALA</v>
          </cell>
        </row>
        <row r="1813">
          <cell r="A1813" t="str">
            <v>201-0002-00-1143</v>
          </cell>
          <cell r="B1813" t="str">
            <v>STOW.PROMOCJI ZDROWIA I POMOCYRODZINIE "ROWNE SZANSE"</v>
          </cell>
        </row>
        <row r="1814">
          <cell r="A1814" t="str">
            <v>201-0002-00-1144</v>
          </cell>
          <cell r="B1814" t="str">
            <v>J D J  COLLEGE  POZNAN</v>
          </cell>
        </row>
        <row r="1815">
          <cell r="A1815" t="str">
            <v>201-0002-00-1145</v>
          </cell>
          <cell r="B1815" t="str">
            <v>TORUNSKIE STOWARZYSZENIE WSPOLPRACA  TORUN</v>
          </cell>
        </row>
        <row r="1816">
          <cell r="A1816" t="str">
            <v>201-0002-00-1146</v>
          </cell>
          <cell r="B1816" t="str">
            <v>TARGI TORUNSKIE  TORUN</v>
          </cell>
        </row>
        <row r="1817">
          <cell r="A1817" t="str">
            <v>201-0002-00-1147</v>
          </cell>
          <cell r="B1817" t="str">
            <v>STAROSTWO POWIATOWE  TORUN</v>
          </cell>
        </row>
        <row r="1818">
          <cell r="A1818" t="str">
            <v>201-0002-00-1148</v>
          </cell>
          <cell r="B1818" t="str">
            <v>tORUNSKIE ZAKLADY MAT.OPATRUNKOWYCH  TORUN</v>
          </cell>
        </row>
        <row r="1819">
          <cell r="A1819" t="str">
            <v>201-0002-00-1149</v>
          </cell>
          <cell r="B1819" t="str">
            <v>CHATA JEZYKOW SWIATA  TORUN</v>
          </cell>
        </row>
        <row r="1820">
          <cell r="A1820" t="str">
            <v>201-0002-00-1150</v>
          </cell>
          <cell r="B1820" t="str">
            <v>GOSPOD.AGROTURYSTYCZNE  CIURUS</v>
          </cell>
        </row>
        <row r="1821">
          <cell r="A1821" t="str">
            <v>201-0002-00-1151</v>
          </cell>
          <cell r="B1821" t="str">
            <v>DREWMET  GREBOCIN</v>
          </cell>
        </row>
        <row r="1822">
          <cell r="A1822" t="str">
            <v>201-0002-00-1152</v>
          </cell>
          <cell r="B1822" t="str">
            <v>OCIESA, ICIAK  SC  TORUN</v>
          </cell>
        </row>
        <row r="1823">
          <cell r="A1823" t="str">
            <v>201-0002-00-1153</v>
          </cell>
          <cell r="B1823" t="str">
            <v>MAZUREK SLAWOMIR  TORUN</v>
          </cell>
        </row>
        <row r="1824">
          <cell r="A1824" t="str">
            <v>201-0002-00-1154</v>
          </cell>
          <cell r="B1824" t="str">
            <v>UNIWERSYTET WARMINSKO-MAZURSKIOLSZTYN</v>
          </cell>
        </row>
        <row r="1825">
          <cell r="A1825" t="str">
            <v>201-0002-00-1155</v>
          </cell>
          <cell r="B1825" t="str">
            <v>GRAS  TORUN</v>
          </cell>
        </row>
        <row r="1826">
          <cell r="A1826" t="str">
            <v>201-0002-00-1156</v>
          </cell>
          <cell r="B1826" t="str">
            <v>KANGAROO  PW  TORUN</v>
          </cell>
        </row>
        <row r="1827">
          <cell r="A1827" t="str">
            <v>201-0002-00-1157</v>
          </cell>
          <cell r="B1827" t="str">
            <v>WORKER  KATOWICE</v>
          </cell>
        </row>
        <row r="1828">
          <cell r="A1828" t="str">
            <v>201-0002-00-1158</v>
          </cell>
          <cell r="B1828" t="str">
            <v>PERET JAROSLAW</v>
          </cell>
        </row>
        <row r="1829">
          <cell r="A1829" t="str">
            <v>201-0002-00-1159</v>
          </cell>
          <cell r="B1829" t="str">
            <v>ZEBROWSKI JOZEF  TORUN</v>
          </cell>
        </row>
        <row r="1830">
          <cell r="A1830" t="str">
            <v>201-0002-00-1160</v>
          </cell>
          <cell r="B1830" t="str">
            <v>SAFARI  TORUN</v>
          </cell>
        </row>
        <row r="1831">
          <cell r="A1831" t="str">
            <v>201-0002-00-1161</v>
          </cell>
          <cell r="B1831" t="str">
            <v>EMI AGENCJA PROMOCYJNO-REKLAMOWA OLSZTYN</v>
          </cell>
        </row>
        <row r="1832">
          <cell r="A1832" t="str">
            <v>201-0002-00-1162</v>
          </cell>
          <cell r="B1832" t="str">
            <v>ANDREW BRADDOCK ABOUT  YATELEY</v>
          </cell>
        </row>
        <row r="1833">
          <cell r="A1833" t="str">
            <v>201-0002-00-1163</v>
          </cell>
          <cell r="B1833" t="str">
            <v>CONCEPT Intermedia  TORUN</v>
          </cell>
        </row>
        <row r="1834">
          <cell r="A1834" t="str">
            <v>201-0002-00-1164</v>
          </cell>
          <cell r="B1834" t="str">
            <v>JASINSKA HANNA</v>
          </cell>
        </row>
        <row r="1835">
          <cell r="A1835" t="str">
            <v>201-0002-00-1165</v>
          </cell>
          <cell r="B1835" t="str">
            <v>LECH MIECZYSLAW</v>
          </cell>
        </row>
        <row r="1836">
          <cell r="A1836" t="str">
            <v>201-0002-00-1166</v>
          </cell>
          <cell r="B1836" t="str">
            <v>TRANSPORT CIEZAROWY MAKOWSKI</v>
          </cell>
        </row>
        <row r="1837">
          <cell r="A1837" t="str">
            <v>201-0002-00-1167</v>
          </cell>
          <cell r="B1837" t="str">
            <v>STOW.KULTURY FIZ. MARATON TORUNSKI  TORUN</v>
          </cell>
        </row>
        <row r="1838">
          <cell r="A1838" t="str">
            <v>201-0002-00-1168</v>
          </cell>
          <cell r="B1838" t="str">
            <v>PRZEWOZ OSOB PIOTR BONCZAL  PEDZINO</v>
          </cell>
        </row>
        <row r="1839">
          <cell r="A1839" t="str">
            <v>201-0002-00-1169</v>
          </cell>
          <cell r="B1839" t="str">
            <v>ZESPOL SZKOL EKONOMICZNYCH  TORUN</v>
          </cell>
        </row>
        <row r="1840">
          <cell r="A1840" t="str">
            <v>201-0002-00-1170</v>
          </cell>
          <cell r="B1840" t="str">
            <v>CIESZYNSKI DAMIAN  TORUN</v>
          </cell>
        </row>
        <row r="1841">
          <cell r="A1841" t="str">
            <v>201-0002-00-1171</v>
          </cell>
          <cell r="B1841" t="str">
            <v>CISTOR STOWARZYSZENIE PARTNERSTWO SPOLECZNE</v>
          </cell>
        </row>
        <row r="1842">
          <cell r="A1842" t="str">
            <v>201-0002-00-1172</v>
          </cell>
          <cell r="B1842" t="str">
            <v>USL.TRANSP.TKACZYK  BOBROWNIKI</v>
          </cell>
        </row>
        <row r="1843">
          <cell r="A1843" t="str">
            <v>201-0002-00-1173</v>
          </cell>
          <cell r="B1843" t="str">
            <v>NAWROCKI MIROSLAW  TORUN</v>
          </cell>
        </row>
        <row r="1844">
          <cell r="A1844" t="str">
            <v>201-0002-00-1174</v>
          </cell>
          <cell r="B1844" t="str">
            <v>ZLOMEKS   TORUN</v>
          </cell>
        </row>
        <row r="1845">
          <cell r="A1845" t="str">
            <v>201-0002-00-1175</v>
          </cell>
          <cell r="B1845" t="str">
            <v>ANTENA  JELENIA GORA</v>
          </cell>
        </row>
        <row r="1846">
          <cell r="A1846" t="str">
            <v>201-0002-00-1176</v>
          </cell>
          <cell r="B1846" t="str">
            <v>FIRMA GRABOWSKI  TORUN</v>
          </cell>
        </row>
        <row r="1847">
          <cell r="A1847" t="str">
            <v>201-0002-00-1177</v>
          </cell>
          <cell r="B1847" t="str">
            <v>BIOGAZ INWESTOR  TORUN</v>
          </cell>
        </row>
        <row r="1848">
          <cell r="A1848" t="str">
            <v>201-0002-00-1178</v>
          </cell>
          <cell r="B1848" t="str">
            <v>WTORPOL  PPHU ZPCH  SKARZYSKO KAMIENNA</v>
          </cell>
        </row>
        <row r="1849">
          <cell r="A1849" t="str">
            <v>201-0002-00-1179</v>
          </cell>
          <cell r="B1849" t="str">
            <v>ARPOL MOTOR COMPANY  TORUN</v>
          </cell>
        </row>
        <row r="1850">
          <cell r="A1850" t="str">
            <v>201-0002-00-1180</v>
          </cell>
          <cell r="B1850" t="str">
            <v>TURPAL SERVIS STACJI PALIW  TORUN</v>
          </cell>
        </row>
        <row r="1851">
          <cell r="A1851" t="str">
            <v>201-0002-00-1181</v>
          </cell>
          <cell r="B1851" t="str">
            <v>KANCELARIA CAUSA  WROCLAW</v>
          </cell>
        </row>
        <row r="1852">
          <cell r="A1852" t="str">
            <v>201-0002-00-1182</v>
          </cell>
          <cell r="B1852" t="str">
            <v>PRZYBYSZ LESZEK</v>
          </cell>
        </row>
        <row r="1853">
          <cell r="A1853" t="str">
            <v>201-0002-00-1183</v>
          </cell>
          <cell r="B1853" t="str">
            <v>SOLTYSIAK JAN</v>
          </cell>
        </row>
        <row r="1854">
          <cell r="A1854" t="str">
            <v>201-0002-00-1184</v>
          </cell>
          <cell r="B1854" t="str">
            <v>FUNDACJA DUCHA  TORUN</v>
          </cell>
        </row>
        <row r="1855">
          <cell r="A1855" t="str">
            <v>201-0002-00-1185</v>
          </cell>
          <cell r="B1855" t="str">
            <v>SELLBIKO  LUBLIN</v>
          </cell>
        </row>
        <row r="1856">
          <cell r="A1856" t="str">
            <v>201-0002-00-1186</v>
          </cell>
          <cell r="B1856" t="str">
            <v>ZWIAZEK HARCERSTWA RZECZYPOSPOLITEJ  INOWROCLAW</v>
          </cell>
        </row>
        <row r="1857">
          <cell r="A1857" t="str">
            <v>201-0002-00-1187</v>
          </cell>
          <cell r="B1857" t="str">
            <v>LEWANDOWSKI RAFAL  ROGOWKO</v>
          </cell>
        </row>
        <row r="1858">
          <cell r="A1858" t="str">
            <v>201-0002-00-1188</v>
          </cell>
          <cell r="B1858" t="str">
            <v>P.H. ANCORA  TORUN</v>
          </cell>
        </row>
        <row r="1859">
          <cell r="A1859" t="str">
            <v>201-0002-00-1189</v>
          </cell>
          <cell r="B1859" t="str">
            <v>CITY MEDIA POLAND  WARSZAWA</v>
          </cell>
        </row>
        <row r="1860">
          <cell r="A1860" t="str">
            <v>201-0002-00-1190</v>
          </cell>
          <cell r="B1860" t="str">
            <v>PRO EUROPA KUJ.-POM.FUNDACJA GOSPODARCZA  TORUN</v>
          </cell>
        </row>
        <row r="1861">
          <cell r="A1861" t="str">
            <v>201-0002-00-1191</v>
          </cell>
          <cell r="B1861" t="str">
            <v>OKREGOWA SPOLDZIELNIA MLECZARSKA W LOWICZU</v>
          </cell>
        </row>
        <row r="1862">
          <cell r="A1862" t="str">
            <v>201-0002-00-1192</v>
          </cell>
          <cell r="B1862" t="str">
            <v>SZKOLA PODSTAWOWA NR 7  TORUN</v>
          </cell>
        </row>
        <row r="1863">
          <cell r="A1863" t="str">
            <v>201-0002-00-1193</v>
          </cell>
          <cell r="B1863" t="str">
            <v>I LICEUM OGOLNOKSZTALCACE  TORUN</v>
          </cell>
        </row>
        <row r="1864">
          <cell r="A1864" t="str">
            <v>201-0002-00-1194</v>
          </cell>
          <cell r="B1864" t="str">
            <v>GAWRYS Z-D KAMIEN-RZEZBIARSKI "GW" TORUN</v>
          </cell>
        </row>
        <row r="1865">
          <cell r="A1865" t="str">
            <v>201-0002-00-1195</v>
          </cell>
          <cell r="B1865" t="str">
            <v>VDVA  KOLN</v>
          </cell>
        </row>
        <row r="1866">
          <cell r="A1866" t="str">
            <v>201-0002-00-1196</v>
          </cell>
          <cell r="B1866" t="str">
            <v>TYMOLEWSKI BOLESLAW</v>
          </cell>
        </row>
        <row r="1867">
          <cell r="A1867" t="str">
            <v>201-0002-00-1197</v>
          </cell>
          <cell r="B1867" t="str">
            <v>WIACEK ANDRZEJ  TORUN</v>
          </cell>
        </row>
        <row r="1868">
          <cell r="A1868" t="str">
            <v>201-0002-00-1198</v>
          </cell>
          <cell r="B1868" t="str">
            <v>OSK AGORA MIRAZ</v>
          </cell>
        </row>
        <row r="1869">
          <cell r="A1869" t="str">
            <v>201-0002-00-1199</v>
          </cell>
          <cell r="B1869" t="str">
            <v>WALTER HALINA</v>
          </cell>
        </row>
        <row r="1870">
          <cell r="A1870" t="str">
            <v>201-0002-00-1200</v>
          </cell>
          <cell r="B1870" t="str">
            <v>KUJAWSKO-POMORSKA SZKOLA WYZSZABYDGOSZCZ</v>
          </cell>
        </row>
        <row r="1871">
          <cell r="A1871" t="str">
            <v>201-0002-00-1201</v>
          </cell>
          <cell r="B1871" t="str">
            <v>MOBILE PLUS  TORUN</v>
          </cell>
        </row>
        <row r="1872">
          <cell r="A1872" t="str">
            <v>201-0002-00-1202</v>
          </cell>
          <cell r="B1872" t="str">
            <v>KOLTRAM ZAWADZKIE</v>
          </cell>
        </row>
        <row r="1873">
          <cell r="A1873" t="str">
            <v>201-0002-00-1203</v>
          </cell>
          <cell r="B1873" t="str">
            <v>HDF SC PIETKIEWICZ WACHEK  TORUN</v>
          </cell>
        </row>
        <row r="1874">
          <cell r="A1874" t="str">
            <v>201-0002-00-1204</v>
          </cell>
          <cell r="B1874" t="str">
            <v>KOMENDA MIEJSKA POLICJI  TORUN</v>
          </cell>
        </row>
        <row r="1875">
          <cell r="A1875" t="str">
            <v>201-0002-00-1205</v>
          </cell>
          <cell r="B1875" t="str">
            <v>ZAKLAD MALARSKO-BUDOWL. WISNIEWSKI HENRYK</v>
          </cell>
        </row>
        <row r="1876">
          <cell r="A1876" t="str">
            <v>201-0002-00-1206</v>
          </cell>
          <cell r="B1876" t="str">
            <v>ALATI  FHU L.BIELAK  TORUN</v>
          </cell>
        </row>
        <row r="1877">
          <cell r="A1877" t="str">
            <v>201-0002-00-1207</v>
          </cell>
          <cell r="B1877" t="str">
            <v>TORUN MEETINGS SZKOLENIA KONFERENCJE</v>
          </cell>
        </row>
        <row r="1878">
          <cell r="A1878" t="str">
            <v>201-0002-00-1208</v>
          </cell>
          <cell r="B1878" t="str">
            <v>ROL-PEST CENTRUM OGRODNICZE  OSTASZEWO</v>
          </cell>
        </row>
        <row r="1879">
          <cell r="A1879" t="str">
            <v>201-0002-00-1209</v>
          </cell>
          <cell r="B1879" t="str">
            <v>STEFANIAK STANISLAW</v>
          </cell>
        </row>
        <row r="1880">
          <cell r="A1880" t="str">
            <v>201-0002-00-1210</v>
          </cell>
          <cell r="B1880" t="str">
            <v>GROEMIX  NOWY DWOR MAZOWIECKI</v>
          </cell>
        </row>
        <row r="1881">
          <cell r="A1881" t="str">
            <v>201-0002-00-1211</v>
          </cell>
          <cell r="B1881" t="str">
            <v>KARCZEWSKI KRZYSZTOF</v>
          </cell>
        </row>
        <row r="1882">
          <cell r="A1882" t="str">
            <v>201-0002-00-1212</v>
          </cell>
          <cell r="B1882" t="str">
            <v>RODZ.OGROD DZIALK. TRAMWAJARZTORUN</v>
          </cell>
        </row>
        <row r="1883">
          <cell r="A1883" t="str">
            <v>201-0002-00-1213</v>
          </cell>
          <cell r="B1883" t="str">
            <v>WOZNIAK GRZEGORZ</v>
          </cell>
        </row>
        <row r="1884">
          <cell r="A1884" t="str">
            <v>201-0002-00-1214</v>
          </cell>
          <cell r="B1884" t="str">
            <v>BBDO  WARSZAWA</v>
          </cell>
        </row>
        <row r="1885">
          <cell r="A1885" t="str">
            <v>201-0002-00-1215</v>
          </cell>
          <cell r="B1885" t="str">
            <v>FIRMA PIOTROWSKI MACIEJ  TORUN</v>
          </cell>
        </row>
        <row r="1886">
          <cell r="A1886" t="str">
            <v>201-0002-00-1216</v>
          </cell>
          <cell r="B1886" t="str">
            <v>FH NIKA GIERAD MIROSLAW</v>
          </cell>
        </row>
        <row r="1887">
          <cell r="A1887" t="str">
            <v>201-0002-00-1217</v>
          </cell>
          <cell r="B1887" t="str">
            <v>EUROVIA POLSKA SA</v>
          </cell>
        </row>
        <row r="1888">
          <cell r="A1888" t="str">
            <v>201-0002-00-1218</v>
          </cell>
          <cell r="B1888" t="str">
            <v>STRAZ MIEJSKA  TORUN</v>
          </cell>
        </row>
        <row r="1889">
          <cell r="A1889" t="str">
            <v>201-0002-00-1219</v>
          </cell>
          <cell r="B1889" t="str">
            <v>PALMARK MAREK PLONCZAK</v>
          </cell>
        </row>
        <row r="1890">
          <cell r="A1890" t="str">
            <v>201-0002-00-1220</v>
          </cell>
          <cell r="B1890" t="str">
            <v>GORNOSLASKI ZAKLAD OBSLUGI GAZOWNICTWA SP Z OO</v>
          </cell>
        </row>
        <row r="1891">
          <cell r="A1891" t="str">
            <v>201-0002-00-1221</v>
          </cell>
          <cell r="B1891" t="str">
            <v>BIURO TURYSTYKI SZKOLNEJ ZAK</v>
          </cell>
        </row>
        <row r="1892">
          <cell r="A1892" t="str">
            <v>201-0002-00-1222</v>
          </cell>
          <cell r="B1892" t="str">
            <v>STOW.KULTURY FIZYCZNEJ "MARATONTORUNSKI" TORUN</v>
          </cell>
        </row>
        <row r="1893">
          <cell r="A1893" t="str">
            <v>201-0002-00-1223</v>
          </cell>
          <cell r="B1893" t="str">
            <v>GRUPA CB-BETON TORUN ( Torbet )</v>
          </cell>
        </row>
        <row r="1894">
          <cell r="A1894" t="str">
            <v>201-0002-00-1224</v>
          </cell>
          <cell r="B1894" t="str">
            <v>PEKUM SP. S O.O.  TORUN</v>
          </cell>
        </row>
        <row r="1895">
          <cell r="A1895" t="str">
            <v>201-0002-00-1225</v>
          </cell>
          <cell r="B1895" t="str">
            <v>PKP KUJ.-POM.Z-D PRZEW.REGIONALNYCH</v>
          </cell>
        </row>
        <row r="1896">
          <cell r="A1896" t="str">
            <v>201-0002-00-1226</v>
          </cell>
          <cell r="B1896" t="str">
            <v>WIMET CHELMZA</v>
          </cell>
        </row>
        <row r="1897">
          <cell r="A1897" t="str">
            <v>201-0002-00-1227</v>
          </cell>
          <cell r="B1897" t="str">
            <v>KURKOWSKA WIESLAWA  TORUN</v>
          </cell>
        </row>
        <row r="1898">
          <cell r="A1898" t="str">
            <v>201-0002-00-1229</v>
          </cell>
          <cell r="B1898" t="str">
            <v>GRAFFITI   TORUN</v>
          </cell>
        </row>
        <row r="1899">
          <cell r="A1899" t="str">
            <v>201-0002-00-1230</v>
          </cell>
          <cell r="B1899" t="str">
            <v>KRAJOWA SPOLKA CUKROWA   TORUN</v>
          </cell>
        </row>
        <row r="1900">
          <cell r="A1900" t="str">
            <v>201-0002-00-1231</v>
          </cell>
          <cell r="B1900" t="str">
            <v>ILAWSKIE ZAKLADY REMONTU SILNIKOW  ILAWA</v>
          </cell>
        </row>
        <row r="1901">
          <cell r="A1901" t="str">
            <v>201-0002-00-1232</v>
          </cell>
          <cell r="B1901" t="str">
            <v>PRZEDSIEB. ROBOT DROG.   TORUN</v>
          </cell>
        </row>
        <row r="1902">
          <cell r="A1902" t="str">
            <v>201-0002-00-1233</v>
          </cell>
          <cell r="B1902" t="str">
            <v>RADA RODZICOW PRZEDSZKOLE NR 17</v>
          </cell>
        </row>
        <row r="1903">
          <cell r="A1903" t="str">
            <v>201-0002-00-1234</v>
          </cell>
          <cell r="B1903" t="str">
            <v>FABRYKA MEBLI WUTEH SA</v>
          </cell>
        </row>
        <row r="1904">
          <cell r="A1904" t="str">
            <v>201-0002-00-1235</v>
          </cell>
          <cell r="B1904" t="str">
            <v>ASMO  GDYNIA</v>
          </cell>
        </row>
        <row r="1905">
          <cell r="A1905" t="str">
            <v>201-0002-00-1236</v>
          </cell>
          <cell r="B1905" t="str">
            <v>IT.P STUDIO PROMOCJI EFEKTYWNEJTOMASZ PREISNER</v>
          </cell>
        </row>
        <row r="1906">
          <cell r="A1906" t="str">
            <v>201-0002-00-1237</v>
          </cell>
          <cell r="B1906" t="str">
            <v>ENERGO-INVEST-BROKER SA</v>
          </cell>
        </row>
        <row r="1907">
          <cell r="A1907" t="str">
            <v>201-0002-00-1238</v>
          </cell>
          <cell r="B1907" t="str">
            <v>SEE ME ADVERTISING SP. Z O.O.</v>
          </cell>
        </row>
        <row r="1908">
          <cell r="A1908" t="str">
            <v>201-0002-00-1239</v>
          </cell>
          <cell r="B1908" t="str">
            <v>EUROPEJSKIE FORUM STUDENTOW AEGEE-TORUN</v>
          </cell>
        </row>
        <row r="1909">
          <cell r="A1909" t="str">
            <v>201-0002-00-1240</v>
          </cell>
          <cell r="B1909" t="str">
            <v>MUNDUROWY KLUB MOTOROWY RZECZYPOSPOLITEJ POLSKIEJ</v>
          </cell>
        </row>
        <row r="1910">
          <cell r="A1910" t="str">
            <v>201-0002-00-1241</v>
          </cell>
          <cell r="B1910" t="str">
            <v>JONHSON &amp; JONHSON POLAND SP. ZOO</v>
          </cell>
        </row>
        <row r="1911">
          <cell r="A1911" t="str">
            <v>201-0002-00-1242</v>
          </cell>
          <cell r="B1911" t="str">
            <v>AUTO TRANS KRZYWIN</v>
          </cell>
        </row>
        <row r="1912">
          <cell r="A1912" t="str">
            <v>201-0002-00-1243</v>
          </cell>
          <cell r="B1912" t="str">
            <v>PPHU BART GORCZEWSKI</v>
          </cell>
        </row>
        <row r="1913">
          <cell r="A1913" t="str">
            <v>201-0002-00-1244</v>
          </cell>
          <cell r="B1913" t="str">
            <v>GABOR ANNA</v>
          </cell>
        </row>
        <row r="1914">
          <cell r="A1914" t="str">
            <v>201-0002-00-1245</v>
          </cell>
          <cell r="B1914" t="str">
            <v>IZBA CELNA W TORUNIU</v>
          </cell>
        </row>
        <row r="1915">
          <cell r="A1915" t="str">
            <v>201-0002-00-1246</v>
          </cell>
          <cell r="B1915" t="str">
            <v>FOCUS M.ZAKOWIECKI</v>
          </cell>
        </row>
        <row r="1916">
          <cell r="A1916" t="str">
            <v>201-0002-00-1247</v>
          </cell>
          <cell r="B1916" t="str">
            <v>TVN WARSZAWA</v>
          </cell>
        </row>
        <row r="1917">
          <cell r="A1917" t="str">
            <v>201-0002-00-1248</v>
          </cell>
          <cell r="B1917" t="str">
            <v>LIVIN SP. Z O.O.</v>
          </cell>
        </row>
        <row r="1918">
          <cell r="A1918" t="str">
            <v>201-0002-00-1249</v>
          </cell>
          <cell r="B1918" t="str">
            <v>KOSCIOL EWANG.CHRZSCIJAN-W-WA</v>
          </cell>
        </row>
        <row r="1919">
          <cell r="A1919" t="str">
            <v>201-0002-00-1250</v>
          </cell>
          <cell r="B1919" t="str">
            <v>LIPINSKI ANDRZEJ</v>
          </cell>
        </row>
        <row r="1920">
          <cell r="A1920" t="str">
            <v>201-0002-00-1251</v>
          </cell>
          <cell r="B1920" t="str">
            <v>KROMISS-BIS SP. Z O.O.</v>
          </cell>
        </row>
        <row r="1921">
          <cell r="A1921" t="str">
            <v>201-0002-00-1252</v>
          </cell>
          <cell r="B1921" t="str">
            <v>PRZEDSZKOLE MIEJSKIE NR 2  TORUN</v>
          </cell>
        </row>
        <row r="1922">
          <cell r="A1922" t="str">
            <v>201-0002-00-1253</v>
          </cell>
          <cell r="B1922" t="str">
            <v>BIURO HANDLOWE ZALEWSKI  OLSZTYN</v>
          </cell>
        </row>
        <row r="1923">
          <cell r="A1923" t="str">
            <v>201-0002-00-1254</v>
          </cell>
          <cell r="B1923" t="str">
            <v>PIP OKREG.INSP.PRACY BYDGOSZCZ</v>
          </cell>
        </row>
        <row r="1924">
          <cell r="A1924" t="str">
            <v>201-0002-00-1255</v>
          </cell>
          <cell r="B1924" t="str">
            <v>KUJ-POM ZW.PRACOD.OCHRONY ZDROWIA TORUN</v>
          </cell>
        </row>
        <row r="1925">
          <cell r="A1925" t="str">
            <v>201-0002-00-1256</v>
          </cell>
          <cell r="B1925" t="str">
            <v>REKLAMA</v>
          </cell>
        </row>
        <row r="1926">
          <cell r="A1926" t="str">
            <v>201-0002-00-1257</v>
          </cell>
          <cell r="B1926" t="str">
            <v>STOW.WSPOLNOTA POLSKA</v>
          </cell>
        </row>
        <row r="1927">
          <cell r="A1927" t="str">
            <v>201-0002-00-1258</v>
          </cell>
          <cell r="B1927" t="str">
            <v>DENMED  KLINIKA STOMATOLOGICZNATORUN</v>
          </cell>
        </row>
        <row r="1928">
          <cell r="A1928" t="str">
            <v>201-0002-00-1259</v>
          </cell>
          <cell r="B1928" t="str">
            <v>ANDY  A.KISTELSKI  WARSZAWA</v>
          </cell>
        </row>
        <row r="1929">
          <cell r="A1929" t="str">
            <v>201-0002-00-1260</v>
          </cell>
          <cell r="B1929" t="str">
            <v>TENS  SP. Z O.O.  SOPOT</v>
          </cell>
        </row>
        <row r="1930">
          <cell r="A1930" t="str">
            <v>201-0002-00-1261</v>
          </cell>
          <cell r="B1930" t="str">
            <v>URZAD MARSZALKOWSKI  TORUN</v>
          </cell>
        </row>
        <row r="1931">
          <cell r="A1931" t="str">
            <v>201-0002-00-1262</v>
          </cell>
          <cell r="B1931" t="str">
            <v>WYZSZA SZKOLA HUMANISTYCZNO-EKONOMICZNA WE WLOCLAWKU</v>
          </cell>
        </row>
        <row r="1932">
          <cell r="A1932" t="str">
            <v>201-0002-00-1263</v>
          </cell>
          <cell r="B1932" t="str">
            <v>ST WORK  TORUN</v>
          </cell>
        </row>
        <row r="1933">
          <cell r="A1933" t="str">
            <v>201-0002-00-1264</v>
          </cell>
          <cell r="B1933" t="str">
            <v>MAJSTER  CENTRALA MAT.BUD.  WLOCLAWEK</v>
          </cell>
        </row>
        <row r="1934">
          <cell r="A1934" t="str">
            <v>201-0002-00-1265</v>
          </cell>
          <cell r="B1934" t="str">
            <v>ZW.ZAW.PRAC.KOM. PRZY MZK TORUN</v>
          </cell>
        </row>
        <row r="1935">
          <cell r="A1935" t="str">
            <v>201-0002-00-1266</v>
          </cell>
          <cell r="B1935" t="str">
            <v>KOMENDA MIEJSKA POLICJI W BYDGOSZCZY</v>
          </cell>
        </row>
        <row r="1936">
          <cell r="A1936" t="str">
            <v>201-0002-00-1267</v>
          </cell>
          <cell r="B1936" t="str">
            <v>MOTA-ENGIL POLSKA SA KRAKOW</v>
          </cell>
        </row>
        <row r="1937">
          <cell r="A1937" t="str">
            <v>201-0002-00-1268</v>
          </cell>
          <cell r="B1937" t="str">
            <v>MARVEL GRUPA ML SC LYSOMICE</v>
          </cell>
        </row>
        <row r="1938">
          <cell r="A1938" t="str">
            <v>201-0002-00-1269</v>
          </cell>
          <cell r="B1938" t="str">
            <v>CENTRUM SZKOL.-DYDAKT. SLUZB OCHRONY  DELTA  LODZ</v>
          </cell>
        </row>
        <row r="1939">
          <cell r="A1939" t="str">
            <v>201-0002-00-1270</v>
          </cell>
          <cell r="B1939" t="str">
            <v>DOUGLAS POLSKA  WARSZAWA</v>
          </cell>
        </row>
        <row r="1940">
          <cell r="A1940" t="str">
            <v>201-0002-00-1271</v>
          </cell>
          <cell r="B1940" t="str">
            <v>CLOTHNET  BYDGOSZCZ</v>
          </cell>
        </row>
        <row r="1941">
          <cell r="A1941" t="str">
            <v>201-0002-00-1272</v>
          </cell>
          <cell r="B1941" t="str">
            <v>ZGSPMYC ZHANG WEI   TORUN</v>
          </cell>
        </row>
        <row r="1942">
          <cell r="A1942" t="str">
            <v>201-0002-00-1273</v>
          </cell>
          <cell r="B1942" t="str">
            <v>AG.REKL. EXPANSA  POZNAN</v>
          </cell>
        </row>
        <row r="1943">
          <cell r="A1943" t="str">
            <v>201-0002-00-1274</v>
          </cell>
          <cell r="B1943" t="str">
            <v>TORUNSKI KLUB PILKARSKI  TORUN</v>
          </cell>
        </row>
        <row r="1944">
          <cell r="A1944" t="str">
            <v>201-0002-00-1275</v>
          </cell>
          <cell r="B1944" t="str">
            <v>PW AUTOS  SOLEC KUJ.</v>
          </cell>
        </row>
        <row r="1945">
          <cell r="A1945" t="str">
            <v>201-0002-00-1276</v>
          </cell>
          <cell r="B1945" t="str">
            <v>BART BARTOSZEWICZ EDWARD  TORUN</v>
          </cell>
        </row>
        <row r="1946">
          <cell r="A1946" t="str">
            <v>201-0002-00-1277</v>
          </cell>
          <cell r="B1946" t="str">
            <v>MUZEUM OKREGOWE W TORUNIU</v>
          </cell>
        </row>
        <row r="1947">
          <cell r="A1947" t="str">
            <v>201-0002-00-1278</v>
          </cell>
          <cell r="B1947" t="str">
            <v>GROS KAPITAL  TORUN</v>
          </cell>
        </row>
        <row r="1948">
          <cell r="A1948" t="str">
            <v>201-0002-00-1279</v>
          </cell>
          <cell r="B1948" t="str">
            <v>STOW.NAUK.-TECHN. INZYN.I TECHN ROLNICTWA  WARSZAWA</v>
          </cell>
        </row>
        <row r="1949">
          <cell r="A1949" t="str">
            <v>201-0002-00-1280</v>
          </cell>
          <cell r="B1949" t="str">
            <v>SZKOLA PODSTAWOWA NR 9  TORUN</v>
          </cell>
        </row>
        <row r="1950">
          <cell r="A1950" t="str">
            <v>201-0002-00-1281</v>
          </cell>
          <cell r="B1950" t="str">
            <v>WYZSZA SZKOLA KULTURY SPOLECZNEJ  TORUN</v>
          </cell>
        </row>
        <row r="1951">
          <cell r="A1951" t="str">
            <v>201-0002-00-1282</v>
          </cell>
          <cell r="B1951" t="str">
            <v>PALIMAKA JERZY</v>
          </cell>
        </row>
        <row r="1952">
          <cell r="A1952" t="str">
            <v>201-0002-00-1283</v>
          </cell>
          <cell r="B1952" t="str">
            <v>CBE OPAKOWANIA KADROSS  TORUN</v>
          </cell>
        </row>
        <row r="1953">
          <cell r="A1953" t="str">
            <v>201-0002-00-1284</v>
          </cell>
          <cell r="B1953" t="str">
            <v>LENDER  ANDRZEJ KOLLWITZ</v>
          </cell>
        </row>
        <row r="1954">
          <cell r="A1954" t="str">
            <v>201-0002-00-1285</v>
          </cell>
          <cell r="B1954" t="str">
            <v>AD.POINT  WARSZAWA</v>
          </cell>
        </row>
        <row r="1955">
          <cell r="A1955" t="str">
            <v>201-0002-00-1286</v>
          </cell>
          <cell r="B1955" t="str">
            <v>F.U. MARZENA MALCZAK  TORUN</v>
          </cell>
        </row>
        <row r="1956">
          <cell r="A1956" t="str">
            <v>201-0002-00-1287</v>
          </cell>
          <cell r="B1956" t="str">
            <v>AGORA-MIRAZ SZKOLA JAZDY  BYDGOSZCZ</v>
          </cell>
        </row>
        <row r="1957">
          <cell r="A1957" t="str">
            <v>201-0002-00-1288</v>
          </cell>
          <cell r="B1957" t="str">
            <v>UL-MAR  ZUH  TORUN</v>
          </cell>
        </row>
        <row r="1958">
          <cell r="A1958" t="str">
            <v>201-0002-00-1289</v>
          </cell>
          <cell r="B1958" t="str">
            <v>PROJEKTBAU  BOLESLAWIEC</v>
          </cell>
        </row>
        <row r="1959">
          <cell r="A1959" t="str">
            <v>201-0002-00-1290</v>
          </cell>
          <cell r="B1959" t="str">
            <v>SITEK SLAWOMIR</v>
          </cell>
        </row>
        <row r="1960">
          <cell r="A1960" t="str">
            <v>201-0002-00-1291</v>
          </cell>
          <cell r="B1960" t="str">
            <v>TORMAR  TORUN</v>
          </cell>
        </row>
        <row r="1961">
          <cell r="A1961" t="str">
            <v>201-0002-00-1292</v>
          </cell>
          <cell r="B1961" t="str">
            <v>AUTOBOX ADVERTSING  OLSZTYN</v>
          </cell>
        </row>
        <row r="1962">
          <cell r="A1962" t="str">
            <v>201-0002-00-1293</v>
          </cell>
          <cell r="B1962" t="str">
            <v>PTK CENTERTEL  WARSZAWA</v>
          </cell>
        </row>
        <row r="1963">
          <cell r="A1963" t="str">
            <v>201-0002-00-1294</v>
          </cell>
          <cell r="B1963" t="str">
            <v>LOGON SA  BYDGOSZCZ</v>
          </cell>
        </row>
        <row r="1964">
          <cell r="A1964" t="str">
            <v>201-0002-00-1295</v>
          </cell>
          <cell r="B1964" t="str">
            <v>PROFESJONALNE STUDIO GROOMERSKIE  TORUN</v>
          </cell>
        </row>
        <row r="1965">
          <cell r="A1965" t="str">
            <v>201-0002-00-1296</v>
          </cell>
          <cell r="B1965" t="str">
            <v>KARASIEWICZ LUDWIK  LUBANIE</v>
          </cell>
        </row>
        <row r="1966">
          <cell r="A1966" t="str">
            <v>201-0002-00-1297</v>
          </cell>
          <cell r="B1966" t="str">
            <v>CAM MEDIA  WARSZAWA</v>
          </cell>
        </row>
        <row r="1967">
          <cell r="A1967" t="str">
            <v>201-0002-00-1298</v>
          </cell>
          <cell r="B1967" t="str">
            <v>FABRYKA MIEDZI BODZIO</v>
          </cell>
        </row>
        <row r="1968">
          <cell r="A1968" t="str">
            <v>201-0002-00-1299</v>
          </cell>
          <cell r="B1968" t="str">
            <v>ADKOM  TORUN</v>
          </cell>
        </row>
        <row r="1969">
          <cell r="A1969" t="str">
            <v>201-0002-00-1300</v>
          </cell>
          <cell r="B1969" t="str">
            <v>MARKIT-LIPNO</v>
          </cell>
        </row>
        <row r="1970">
          <cell r="A1970" t="str">
            <v>201-0002-00-1301</v>
          </cell>
          <cell r="B1970" t="str">
            <v>PAROL  TORUN</v>
          </cell>
        </row>
        <row r="1971">
          <cell r="A1971" t="str">
            <v>201-0002-00-1302</v>
          </cell>
          <cell r="B1971" t="str">
            <v>NETULO  TORUN</v>
          </cell>
        </row>
        <row r="1972">
          <cell r="A1972" t="str">
            <v>201-0002-00-1303</v>
          </cell>
          <cell r="B1972" t="str">
            <v>NORD  GDANSK</v>
          </cell>
        </row>
        <row r="1973">
          <cell r="A1973" t="str">
            <v>201-0002-00-1304</v>
          </cell>
          <cell r="B1973" t="str">
            <v>STUDIO FRYZUR  AWANGARDA  TORUN</v>
          </cell>
        </row>
        <row r="1974">
          <cell r="A1974" t="str">
            <v>201-0002-00-1305</v>
          </cell>
          <cell r="B1974" t="str">
            <v>WERBEMA - AG.PROM.REKL.  KONST.</v>
          </cell>
        </row>
        <row r="1975">
          <cell r="A1975" t="str">
            <v>201-0002-00-1306</v>
          </cell>
          <cell r="B1975" t="str">
            <v>FUND.PRACY I OCHR.ZDROWIA ALMACH  WLOCLAWEK</v>
          </cell>
        </row>
        <row r="1976">
          <cell r="A1976" t="str">
            <v>201-0002-00-1307</v>
          </cell>
          <cell r="B1976" t="str">
            <v>BIURO NIERUCHOMOSCI ADMIN  TORUN</v>
          </cell>
        </row>
        <row r="1977">
          <cell r="A1977" t="str">
            <v>201-0002-00-1308</v>
          </cell>
          <cell r="B1977" t="str">
            <v>URBANSKA IWONA  TORUN</v>
          </cell>
        </row>
        <row r="1978">
          <cell r="A1978" t="str">
            <v>201-0002-00-1309</v>
          </cell>
          <cell r="B1978" t="str">
            <v>KOSTRZEWSKI K.  TORUN</v>
          </cell>
        </row>
        <row r="1979">
          <cell r="A1979" t="str">
            <v>201-0002-00-1310</v>
          </cell>
          <cell r="B1979" t="str">
            <v>OKRUCINSKA MARIOLA</v>
          </cell>
        </row>
        <row r="1980">
          <cell r="A1980" t="str">
            <v>201-0002-00-1311</v>
          </cell>
          <cell r="B1980" t="str">
            <v>KOMENDA MIEJSKA PANSTWOWEJ STRAZY POZARNEJ W TORUNIU</v>
          </cell>
        </row>
        <row r="1981">
          <cell r="A1981" t="str">
            <v>201-0002-00-1312</v>
          </cell>
          <cell r="B1981" t="str">
            <v>MZK LESZNO</v>
          </cell>
        </row>
        <row r="1982">
          <cell r="A1982" t="str">
            <v>201-0002-00-1313</v>
          </cell>
          <cell r="B1982" t="str">
            <v>JURCZENIA KAMIL  TORUN</v>
          </cell>
        </row>
        <row r="1983">
          <cell r="A1983" t="str">
            <v>201-0002-00-1314</v>
          </cell>
          <cell r="B1983" t="str">
            <v>OSK "AUTOMOBIL" TORUN</v>
          </cell>
        </row>
        <row r="1984">
          <cell r="A1984" t="str">
            <v>201-0002-00-1315</v>
          </cell>
          <cell r="B1984" t="str">
            <v>PARAFIA KATEDRALNA SW.JANA CHRZCICIELA I SWJANAEWANGEL</v>
          </cell>
        </row>
        <row r="1985">
          <cell r="A1985" t="str">
            <v>201-0002-00-1316</v>
          </cell>
          <cell r="B1985" t="str">
            <v>SIKORSKA KRYSTYNA</v>
          </cell>
        </row>
        <row r="1986">
          <cell r="A1986" t="str">
            <v>201-0002-00-1317</v>
          </cell>
          <cell r="B1986" t="str">
            <v>PPHU FART-PRODUKT  TORUN</v>
          </cell>
        </row>
        <row r="1987">
          <cell r="A1987" t="str">
            <v>201-0002-00-1318</v>
          </cell>
          <cell r="B1987" t="str">
            <v>KANCELARIA PRAWNICZA POKSINSKIMAREK  TORUN</v>
          </cell>
        </row>
        <row r="1988">
          <cell r="A1988" t="str">
            <v>201-0002-00-1319</v>
          </cell>
          <cell r="B1988" t="str">
            <v>FILARSKI RAFAL</v>
          </cell>
        </row>
        <row r="1989">
          <cell r="A1989" t="str">
            <v>201-0002-00-1320</v>
          </cell>
          <cell r="B1989" t="str">
            <v>HUBISZ RYSZARD  KRAKOW</v>
          </cell>
        </row>
        <row r="1990">
          <cell r="A1990" t="str">
            <v>201-0002-00-1321</v>
          </cell>
          <cell r="B1990" t="str">
            <v>KOZLIK DANIEL  SWIETOCHLOWICE</v>
          </cell>
        </row>
        <row r="1991">
          <cell r="A1991" t="str">
            <v>201-0002-00-1322</v>
          </cell>
          <cell r="B1991" t="str">
            <v>LUKASZEWICZ JADWIGA  TORUN</v>
          </cell>
        </row>
        <row r="1992">
          <cell r="A1992" t="str">
            <v>201-0002-00-1323</v>
          </cell>
          <cell r="B1992" t="str">
            <v>IMPEL CLEANING  WROCLAW</v>
          </cell>
        </row>
        <row r="1993">
          <cell r="A1993" t="str">
            <v>201-0002-00-1324</v>
          </cell>
          <cell r="B1993" t="str">
            <v>MIEJSKI OSRODEK EDUKACJI I PROFILAKTYKI UZALEZNIEN TORUN</v>
          </cell>
        </row>
        <row r="1994">
          <cell r="A1994" t="str">
            <v>201-0002-00-1325</v>
          </cell>
          <cell r="B1994" t="str">
            <v>RADA RODZ. SZKOLA PODSTAWOWA NR7  TORUN</v>
          </cell>
        </row>
        <row r="1995">
          <cell r="A1995" t="str">
            <v>201-0002-00-1326</v>
          </cell>
          <cell r="B1995" t="str">
            <v>KOM.WYB. PLATFORMA OBYWATELSKARP  WARSZAWA</v>
          </cell>
        </row>
        <row r="1996">
          <cell r="A1996" t="str">
            <v>201-0002-00-1327</v>
          </cell>
          <cell r="B1996" t="str">
            <v>WYDAWNICTWO EUROSPRINTER  RYBNIK</v>
          </cell>
        </row>
        <row r="1997">
          <cell r="A1997" t="str">
            <v>201-0002-00-1328</v>
          </cell>
          <cell r="B1997" t="str">
            <v>PRZEDSZKOLE MIEJSKIE NR 13  TORUN</v>
          </cell>
        </row>
        <row r="1998">
          <cell r="A1998" t="str">
            <v>201-0002-00-1329</v>
          </cell>
          <cell r="B1998" t="str">
            <v>PETROPOL  CICHOCINEK</v>
          </cell>
        </row>
        <row r="1999">
          <cell r="A1999" t="str">
            <v>201-0002-00-1330</v>
          </cell>
          <cell r="B1999" t="str">
            <v>WOLNIK PAWEL  CZESTOCHOWA</v>
          </cell>
        </row>
        <row r="2000">
          <cell r="A2000" t="str">
            <v>201-0002-00-1331</v>
          </cell>
          <cell r="B2000" t="str">
            <v>RADA RODZ.SZ.PODST. NR 6 TORUN</v>
          </cell>
        </row>
        <row r="2001">
          <cell r="A2001" t="str">
            <v>201-0002-00-1332</v>
          </cell>
          <cell r="B2001" t="str">
            <v>OSK  'ELKA'  TORUN</v>
          </cell>
        </row>
        <row r="2002">
          <cell r="A2002" t="str">
            <v>201-0002-00-1333</v>
          </cell>
          <cell r="B2002" t="str">
            <v>ALECHNIEWICZ PIOTR JAN  POZNAN</v>
          </cell>
        </row>
        <row r="2003">
          <cell r="A2003" t="str">
            <v>201-0002-00-1334</v>
          </cell>
          <cell r="B2003" t="str">
            <v>F.H. 'EWELINA'  LUBICZ GORNY</v>
          </cell>
        </row>
        <row r="2004">
          <cell r="A2004" t="str">
            <v>201-0002-00-1335</v>
          </cell>
          <cell r="B2004" t="str">
            <v>KORYCKI TOMASZ  WROCLAW</v>
          </cell>
        </row>
        <row r="2005">
          <cell r="A2005" t="str">
            <v>201-0002-00-1336</v>
          </cell>
          <cell r="B2005" t="str">
            <v>ZAJACZKOWSKI PRZEMYSLAW</v>
          </cell>
        </row>
        <row r="2006">
          <cell r="A2006" t="str">
            <v>201-0002-00-1337</v>
          </cell>
          <cell r="B2006" t="str">
            <v>KAT.STOW.EWANG.'POSLANIE'  TORUN</v>
          </cell>
        </row>
        <row r="2007">
          <cell r="A2007" t="str">
            <v>201-0002-00-1338</v>
          </cell>
          <cell r="B2007" t="str">
            <v>KOLODZIEJ JUSTYNA</v>
          </cell>
        </row>
        <row r="2008">
          <cell r="A2008" t="str">
            <v>201-0002-00-1339</v>
          </cell>
          <cell r="B2008" t="str">
            <v>BAKAJ ANDRZEJ  LODZ</v>
          </cell>
        </row>
        <row r="2009">
          <cell r="A2009" t="str">
            <v>201-0002-00-1340</v>
          </cell>
          <cell r="B2009" t="str">
            <v>TO-TUR TORUNSKA TURYSTYKA FUH EOSTROWSKA  TORUN</v>
          </cell>
        </row>
        <row r="2010">
          <cell r="A2010" t="str">
            <v>201-0002-00-1341</v>
          </cell>
          <cell r="B2010" t="str">
            <v>STOWARZYSZENIE "WSPOLNOTA POLSKA"  WARSZAWA</v>
          </cell>
        </row>
        <row r="2011">
          <cell r="A2011" t="str">
            <v>201-0002-00-1342</v>
          </cell>
          <cell r="B2011" t="str">
            <v>MZK  ZIELONA GORA</v>
          </cell>
        </row>
        <row r="2012">
          <cell r="A2012" t="str">
            <v>201-0002-00-1343</v>
          </cell>
          <cell r="B2012" t="str">
            <v>MZK SP.Z O.O. BYDGOSZCZ</v>
          </cell>
        </row>
        <row r="2013">
          <cell r="A2013" t="str">
            <v>201-0002-00-1344</v>
          </cell>
          <cell r="B2013" t="str">
            <v>SP.HANDL. "GEESTOR"  TORUN</v>
          </cell>
        </row>
        <row r="2014">
          <cell r="A2014" t="str">
            <v>201-0002-00-1345</v>
          </cell>
          <cell r="B2014" t="str">
            <v>MZK GORZOW WLKP.</v>
          </cell>
        </row>
        <row r="2015">
          <cell r="A2015" t="str">
            <v>201-0002-00-1346</v>
          </cell>
          <cell r="B2015" t="str">
            <v>KALISKIE LINIE AUTOBUSOWE  KALISZ</v>
          </cell>
        </row>
        <row r="2016">
          <cell r="A2016" t="str">
            <v>201-0002-00-1347</v>
          </cell>
          <cell r="B2016" t="str">
            <v>ZW.ZAW.PRAC.KOM.MIEJ.  GORZOW WLKP</v>
          </cell>
        </row>
        <row r="2017">
          <cell r="A2017" t="str">
            <v>201-0002-00-1348</v>
          </cell>
          <cell r="B2017" t="str">
            <v>MAXFLOREC  MIKOLOW</v>
          </cell>
        </row>
        <row r="2018">
          <cell r="A2018" t="str">
            <v>201-0002-00-1349</v>
          </cell>
          <cell r="B2018" t="str">
            <v>SM LUBICZ</v>
          </cell>
        </row>
        <row r="2019">
          <cell r="A2019" t="str">
            <v>201-0002-00-1350</v>
          </cell>
          <cell r="B2019" t="str">
            <v>WEGLOKOKS - BIS</v>
          </cell>
        </row>
        <row r="2020">
          <cell r="A2020" t="str">
            <v>201-0002-00-1351</v>
          </cell>
          <cell r="B2020" t="str">
            <v>GARWOLINSKI ROLAND</v>
          </cell>
        </row>
        <row r="2021">
          <cell r="A2021" t="str">
            <v>201-0002-00-1352</v>
          </cell>
          <cell r="B2021" t="str">
            <v>JK-STAL  TORUN</v>
          </cell>
        </row>
        <row r="2022">
          <cell r="A2022" t="str">
            <v>201-0002-00-1353</v>
          </cell>
          <cell r="B2022" t="str">
            <v>DELICIOUS GROUP LEWANDOWSKI MATEUSZ  INOWROCLAW</v>
          </cell>
        </row>
        <row r="2023">
          <cell r="A2023" t="str">
            <v>201-0002-00-1354</v>
          </cell>
          <cell r="B2023" t="str">
            <v>RADA RODZ. PRZY SP NR 23  TORUN</v>
          </cell>
        </row>
        <row r="2024">
          <cell r="A2024" t="str">
            <v>201-0002-00-1355</v>
          </cell>
          <cell r="B2024" t="str">
            <v>DION  ROBACZEWSKI DARIUSZ</v>
          </cell>
        </row>
        <row r="2025">
          <cell r="A2025" t="str">
            <v>201-0002-00-1356</v>
          </cell>
          <cell r="B2025" t="str">
            <v>MATUSZAK MARTA  TORUN</v>
          </cell>
        </row>
        <row r="2026">
          <cell r="A2026" t="str">
            <v>201-0002-00-1357</v>
          </cell>
          <cell r="B2026" t="str">
            <v>SKOCZYLAS MARTA KOMIS ART.DZIEC  TORUN</v>
          </cell>
        </row>
        <row r="2027">
          <cell r="A2027" t="str">
            <v>201-0002-00-1358</v>
          </cell>
          <cell r="B2027" t="str">
            <v>ZELEK SLAWOMIR  TORUN</v>
          </cell>
        </row>
        <row r="2028">
          <cell r="A2028" t="str">
            <v>201-0002-00-1359</v>
          </cell>
          <cell r="B2028" t="str">
            <v>PHU  VOYAGER  TORUN</v>
          </cell>
        </row>
        <row r="2029">
          <cell r="A2029" t="str">
            <v>201-0002-00-1360</v>
          </cell>
          <cell r="B2029" t="str">
            <v>REBSKI MARCIN</v>
          </cell>
        </row>
        <row r="2030">
          <cell r="A2030" t="str">
            <v>201-0002-00-1361</v>
          </cell>
          <cell r="B2030" t="str">
            <v>KARCZ MATEUSZ</v>
          </cell>
        </row>
        <row r="2031">
          <cell r="A2031" t="str">
            <v>201-0002-00-1362</v>
          </cell>
          <cell r="B2031" t="str">
            <v>INTER-LOG  PIOTR GAJC  WARSZAWA</v>
          </cell>
        </row>
        <row r="2032">
          <cell r="A2032" t="str">
            <v>201-0002-00-1363</v>
          </cell>
          <cell r="B2032" t="str">
            <v>GRABOWSKA  ALEKSANDRA</v>
          </cell>
        </row>
        <row r="2033">
          <cell r="A2033" t="str">
            <v>201-0002-00-1364</v>
          </cell>
          <cell r="B2033" t="str">
            <v>OSRODEK CHOINOWSKI  W  SZAFARNI</v>
          </cell>
        </row>
        <row r="2034">
          <cell r="A2034" t="str">
            <v>201-0002-00-1365</v>
          </cell>
          <cell r="B2034" t="str">
            <v>SZYSZKA  AGNIESZKA ZIMMER  TORUN</v>
          </cell>
        </row>
        <row r="2035">
          <cell r="A2035" t="str">
            <v>201-0002-00-1366</v>
          </cell>
          <cell r="B2035" t="str">
            <v>MICHALAK MAJA</v>
          </cell>
        </row>
        <row r="2036">
          <cell r="A2036" t="str">
            <v>201-0002-00-1367</v>
          </cell>
          <cell r="B2036" t="str">
            <v>ZESPOL SZKOL SPOLECZNYCH  TORUN</v>
          </cell>
        </row>
        <row r="2037">
          <cell r="A2037" t="str">
            <v>201-0002-00-1368</v>
          </cell>
          <cell r="B2037" t="str">
            <v>POLSKA AKCJA HUMANITARNA  WARSZAWA</v>
          </cell>
        </row>
        <row r="2038">
          <cell r="A2038" t="str">
            <v>201-0002-00-1369</v>
          </cell>
          <cell r="B2038" t="str">
            <v>SALON FRYZJERSKI CHANTAL  TORUN</v>
          </cell>
        </row>
        <row r="2039">
          <cell r="A2039" t="str">
            <v>201-0002-00-1370</v>
          </cell>
          <cell r="B2039" t="str">
            <v>AGENCJA "NOWA" NINA CZERWINSKATORUN</v>
          </cell>
        </row>
        <row r="2040">
          <cell r="A2040" t="str">
            <v>201-0002-00-1371</v>
          </cell>
          <cell r="B2040" t="str">
            <v>SZKOLA JAZDY "RAJDER"  TORUN</v>
          </cell>
        </row>
        <row r="2041">
          <cell r="A2041" t="str">
            <v>201-0002-00-1372</v>
          </cell>
          <cell r="B2041" t="str">
            <v>KOZIOLECKI MACIEJ</v>
          </cell>
        </row>
        <row r="2042">
          <cell r="A2042" t="str">
            <v>201-0002-00-1373</v>
          </cell>
          <cell r="B2042" t="str">
            <v>KOMENDA WOJEWODZKA POLICJI W BYDGOSZCZY</v>
          </cell>
        </row>
        <row r="2043">
          <cell r="A2043" t="str">
            <v>201-0002-00-1374</v>
          </cell>
          <cell r="B2043" t="str">
            <v>LOKALNA ORGANIZACJA TURYSTYCZNATORUN</v>
          </cell>
        </row>
        <row r="2044">
          <cell r="A2044" t="str">
            <v>201-0002-00-1375</v>
          </cell>
          <cell r="B2044" t="str">
            <v>YOU CAN DRIVE  MALGORZATA SZCZYGIELSKA  TORUN</v>
          </cell>
        </row>
        <row r="2045">
          <cell r="A2045" t="str">
            <v>201-0002-00-1376</v>
          </cell>
          <cell r="B2045" t="str">
            <v>TORUN 2016</v>
          </cell>
        </row>
        <row r="2046">
          <cell r="A2046" t="str">
            <v>201-0002-00-1377</v>
          </cell>
          <cell r="B2046" t="str">
            <v>ZAREBA MICHAL  TORUN</v>
          </cell>
        </row>
        <row r="2047">
          <cell r="A2047" t="str">
            <v>201-0002-00-1378</v>
          </cell>
          <cell r="B2047" t="str">
            <v>3 WAY DYNAMICZNE CENTRUM JEZYKOWE  TORUN</v>
          </cell>
        </row>
        <row r="2048">
          <cell r="A2048" t="str">
            <v>201-0002-00-1379</v>
          </cell>
          <cell r="B2048" t="str">
            <v>ZAWISTOWSKI TOMASZ</v>
          </cell>
        </row>
        <row r="2049">
          <cell r="A2049" t="str">
            <v>201-0002-00-1380</v>
          </cell>
          <cell r="B2049" t="str">
            <v>KLIMZA JERZY</v>
          </cell>
        </row>
        <row r="2050">
          <cell r="A2050" t="str">
            <v>201-0002-00-1381</v>
          </cell>
          <cell r="B2050" t="str">
            <v>LEWANDOWSKI ARKADIUSZ</v>
          </cell>
        </row>
        <row r="2051">
          <cell r="A2051" t="str">
            <v>201-0002-00-1382</v>
          </cell>
          <cell r="B2051" t="str">
            <v>RADA RODZ. GIMN.24  TORUN</v>
          </cell>
        </row>
        <row r="2052">
          <cell r="A2052" t="str">
            <v>201-0002-00-1383</v>
          </cell>
          <cell r="B2052" t="str">
            <v>BIURO PODROZY 'TRAVEL &amp; STYL'</v>
          </cell>
        </row>
        <row r="2053">
          <cell r="A2053" t="str">
            <v>201-0002-00-1384</v>
          </cell>
          <cell r="B2053" t="str">
            <v>SZKOLA PODSTAWOWA NR 28</v>
          </cell>
        </row>
        <row r="2054">
          <cell r="A2054" t="str">
            <v>201-0002-00-1385</v>
          </cell>
          <cell r="B2054" t="str">
            <v>PPHU  MERCATOR  TORUN</v>
          </cell>
        </row>
        <row r="2055">
          <cell r="A2055" t="str">
            <v>201-0002-00-1386</v>
          </cell>
          <cell r="B2055" t="str">
            <v>FUND.IM.BRATA ALBERTA - WARSZTAT TERZAJ"BRATANKI"  TOR</v>
          </cell>
        </row>
        <row r="2056">
          <cell r="A2056" t="str">
            <v>201-0002-00-1387</v>
          </cell>
          <cell r="B2056" t="str">
            <v>KOM.WYB.KAND.NA PREZYDENTA RZECZYPOSPOLITEJ KOMOROWSKIEG</v>
          </cell>
        </row>
        <row r="2057">
          <cell r="A2057" t="str">
            <v>201-0002-00-1388</v>
          </cell>
          <cell r="B2057" t="str">
            <v>RYDLEWSKI RAFAL</v>
          </cell>
        </row>
        <row r="2058">
          <cell r="A2058" t="str">
            <v>201-0002-00-1389</v>
          </cell>
          <cell r="B2058" t="str">
            <v>NORD PARTNER  TORUN</v>
          </cell>
        </row>
        <row r="2059">
          <cell r="A2059" t="str">
            <v>201-0002-00-1390</v>
          </cell>
          <cell r="B2059" t="str">
            <v>DOM ORGANIZATORA TNOIK  TORUN</v>
          </cell>
        </row>
        <row r="2060">
          <cell r="A2060" t="str">
            <v>201-0002-00-1391</v>
          </cell>
          <cell r="B2060" t="str">
            <v>MICHALSKA DOMINIKA</v>
          </cell>
        </row>
        <row r="2061">
          <cell r="A2061" t="str">
            <v>201-0002-00-1392</v>
          </cell>
          <cell r="B2061" t="str">
            <v>KLUB MILOSNIKOW POJAZDOW SZYNOWYCH  POZNAN</v>
          </cell>
        </row>
        <row r="2062">
          <cell r="A2062" t="str">
            <v>201-0002-00-1393</v>
          </cell>
          <cell r="B2062" t="str">
            <v>OSK  KRAUSE GRZEGORZ  LUBIANKA</v>
          </cell>
        </row>
        <row r="2063">
          <cell r="A2063" t="str">
            <v>201-0002-00-1394</v>
          </cell>
          <cell r="B2063" t="str">
            <v>POLSKIE TOWARZYSTWO LUDOZNAWCZEWROCLAW</v>
          </cell>
        </row>
        <row r="2064">
          <cell r="A2064" t="str">
            <v>201-0002-00-1395</v>
          </cell>
          <cell r="B2064" t="str">
            <v>LENCZER  STANISLAW</v>
          </cell>
        </row>
        <row r="2065">
          <cell r="A2065" t="str">
            <v>201-0002-00-1396</v>
          </cell>
          <cell r="B2065" t="str">
            <v>FHU DORATOR DOROTA CZACHOWSKATORUN</v>
          </cell>
        </row>
        <row r="2066">
          <cell r="A2066" t="str">
            <v>201-0002-00-1397</v>
          </cell>
          <cell r="B2066" t="str">
            <v>TORUNSKI KLUB MILOSNIKOW KOMUNIKACJI MIEJSKIEJ</v>
          </cell>
        </row>
        <row r="2067">
          <cell r="A2067" t="str">
            <v>201-0002-00-1398</v>
          </cell>
          <cell r="B2067" t="str">
            <v>ZAKLAD USLUG TECHNICZNYCH "E.W.A"  TORUN</v>
          </cell>
        </row>
        <row r="2068">
          <cell r="A2068" t="str">
            <v>201-0002-00-1399</v>
          </cell>
          <cell r="B2068" t="str">
            <v>MODERTRANS  POZNAN</v>
          </cell>
        </row>
        <row r="2069">
          <cell r="A2069" t="str">
            <v>201-0002-00-1400</v>
          </cell>
          <cell r="B2069" t="str">
            <v>NIEWIADOMSCY ANNA I PRZEMYSLAWWARSZAWA</v>
          </cell>
        </row>
        <row r="2070">
          <cell r="A2070" t="str">
            <v>201-0002-00-1401</v>
          </cell>
          <cell r="B2070" t="str">
            <v>RADA RODZ. SP 24  TORUN</v>
          </cell>
        </row>
        <row r="2071">
          <cell r="A2071" t="str">
            <v>201-0002-00-1402</v>
          </cell>
          <cell r="B2071" t="str">
            <v>REDOS  POJAZDY UZYTKOWE  NOWY TOMYSL</v>
          </cell>
        </row>
        <row r="2072">
          <cell r="A2072" t="str">
            <v>201-0002-00-1403</v>
          </cell>
          <cell r="B2072" t="str">
            <v>SZKOLA PODSTAWOWA NR 23 TORUN</v>
          </cell>
        </row>
        <row r="2073">
          <cell r="A2073" t="str">
            <v>201-0002-00-1404</v>
          </cell>
          <cell r="B2073" t="str">
            <v>ERASMUS</v>
          </cell>
        </row>
        <row r="2074">
          <cell r="A2074" t="str">
            <v>201-0002-00-1405</v>
          </cell>
          <cell r="B2074" t="str">
            <v>INFRA  SA  PRZEZMIEROWO</v>
          </cell>
        </row>
        <row r="2075">
          <cell r="A2075" t="str">
            <v>201-0002-00-1406</v>
          </cell>
          <cell r="B2075" t="str">
            <v>KOM.WYB.SLD WARSZAWA</v>
          </cell>
        </row>
        <row r="2076">
          <cell r="A2076" t="str">
            <v>201-0002-00-1407</v>
          </cell>
          <cell r="B2076" t="str">
            <v>AG.REKL.MACHINA DRUKU</v>
          </cell>
        </row>
        <row r="2077">
          <cell r="A2077" t="str">
            <v>201-0002-00-1408</v>
          </cell>
          <cell r="B2077" t="str">
            <v>KOM.WYB. SOJUSZ LEWICY DEMOKRATYCZNEJ WOJSZTAB WYB.BYDG</v>
          </cell>
        </row>
        <row r="2078">
          <cell r="A2078" t="str">
            <v>201-0002-00-1409</v>
          </cell>
          <cell r="B2078" t="str">
            <v>AML ANGELIKA  LACZKOWSKA  TORUN</v>
          </cell>
        </row>
        <row r="2079">
          <cell r="A2079" t="str">
            <v>201-0002-00-1410</v>
          </cell>
          <cell r="B2079" t="str">
            <v>KOALICYJNY KOM.WYB. LEWICA  WARSZAWA</v>
          </cell>
        </row>
        <row r="2080">
          <cell r="A2080" t="str">
            <v>201-0002-00-1411</v>
          </cell>
          <cell r="B2080" t="str">
            <v>PINKPIG  PLOCK</v>
          </cell>
        </row>
        <row r="2081">
          <cell r="A2081" t="str">
            <v>201-0002-00-1412</v>
          </cell>
          <cell r="B2081" t="str">
            <v>REFLEX  AG.OCHRONY OSOB I MIENIA  RADOM</v>
          </cell>
        </row>
        <row r="2082">
          <cell r="A2082" t="str">
            <v>201-0002-00-1413</v>
          </cell>
          <cell r="B2082" t="str">
            <v>PACEK MAGDALENA  TORUN</v>
          </cell>
        </row>
        <row r="2083">
          <cell r="A2083" t="str">
            <v>201-0002-00-1414</v>
          </cell>
          <cell r="B2083" t="str">
            <v>ZNAJEWSKA ZUZANNA  GOLUB-DOBRZYN</v>
          </cell>
        </row>
        <row r="2084">
          <cell r="A2084" t="str">
            <v>201-0002-00-1415</v>
          </cell>
          <cell r="B2084" t="str">
            <v>TORUNSKIE SUROWCE WTORNE  TORUN</v>
          </cell>
        </row>
        <row r="2085">
          <cell r="A2085" t="str">
            <v>201-0002-00-1416</v>
          </cell>
          <cell r="B2085" t="str">
            <v>RICHTER SYLWIA</v>
          </cell>
        </row>
        <row r="2086">
          <cell r="A2086" t="str">
            <v>201-0002-00-1417</v>
          </cell>
          <cell r="B2086" t="str">
            <v>KOM.TERENOWY TORUNSKIEGO STOW.POMOCY SZKOLE PRZYZESP.SZ</v>
          </cell>
        </row>
        <row r="2087">
          <cell r="A2087" t="str">
            <v>201-0002-00-1418</v>
          </cell>
          <cell r="B2087" t="str">
            <v>CAFE CONTACT  WARSZAWA</v>
          </cell>
        </row>
        <row r="2088">
          <cell r="A2088" t="str">
            <v>201-0002-00-1419</v>
          </cell>
          <cell r="B2088" t="str">
            <v>TORUNSKI KLUB PILKARSKI</v>
          </cell>
        </row>
        <row r="2089">
          <cell r="A2089" t="str">
            <v>201-0002-00-1420</v>
          </cell>
          <cell r="B2089" t="str">
            <v>CUK CENTRUM UBEZPIECZEN KOMUNIKACYJNYCH  TORUN</v>
          </cell>
        </row>
        <row r="2090">
          <cell r="A2090" t="str">
            <v>201-0002-00-1422</v>
          </cell>
          <cell r="B2090" t="str">
            <v>ELMONT - KOSTRZYN WLKP.</v>
          </cell>
        </row>
        <row r="2091">
          <cell r="A2091" t="str">
            <v>201-0002-00-1423</v>
          </cell>
          <cell r="B2091" t="str">
            <v>GANCEWSKA MAGDA</v>
          </cell>
        </row>
        <row r="2092">
          <cell r="A2092" t="str">
            <v>201-0002-00-1424</v>
          </cell>
          <cell r="B2092" t="str">
            <v>EURO INVEST POLAND  WARSZAWA</v>
          </cell>
        </row>
        <row r="2093">
          <cell r="A2093" t="str">
            <v>201-0002-00-1425</v>
          </cell>
          <cell r="B2093" t="str">
            <v>MIEJSKIE PRZEDSIEBIORSTWO KOMUNIKACJI W RADOMIU</v>
          </cell>
        </row>
        <row r="2094">
          <cell r="A2094" t="str">
            <v>201-0002-00-1426</v>
          </cell>
          <cell r="B2094" t="str">
            <v>PHU "ZLOM-TOR" TORUN</v>
          </cell>
        </row>
        <row r="2095">
          <cell r="A2095" t="str">
            <v>201-0002-00-1427</v>
          </cell>
          <cell r="B2095" t="str">
            <v>MIEJSKI ZAKLAD KOMUNIKACJI SA OSTROW WLKOP</v>
          </cell>
        </row>
        <row r="2096">
          <cell r="A2096" t="str">
            <v>201-0002-00-1428</v>
          </cell>
          <cell r="B2096" t="str">
            <v>TOWARZYSTWO MIAST PARTNERSKICHTORUN</v>
          </cell>
        </row>
        <row r="2097">
          <cell r="A2097" t="str">
            <v>201-0002-00-1429</v>
          </cell>
          <cell r="B2097" t="str">
            <v>MIEJSKIE ZAKLADY AUTOBUSOWE  WARSZAWA</v>
          </cell>
        </row>
        <row r="2098">
          <cell r="A2098" t="str">
            <v>201-0002-00-1430</v>
          </cell>
          <cell r="B2098" t="str">
            <v>BIURO TURYSTYCZNE "ELZBIETA"  STAROGARD GDANSKI</v>
          </cell>
        </row>
        <row r="2099">
          <cell r="A2099" t="str">
            <v>201-0002-00-1431</v>
          </cell>
          <cell r="B2099" t="str">
            <v>DUBOWSKI</v>
          </cell>
        </row>
        <row r="2100">
          <cell r="A2100" t="str">
            <v>201-0002-00-1432</v>
          </cell>
          <cell r="B2100" t="str">
            <v>SCISLAK</v>
          </cell>
        </row>
        <row r="2101">
          <cell r="A2101" t="str">
            <v>201-0002-00-1433</v>
          </cell>
          <cell r="B2101" t="str">
            <v>PRZEWODNICKIE CENTRUM USLUGOWETORUN</v>
          </cell>
        </row>
        <row r="2102">
          <cell r="A2102" t="str">
            <v>201-0002-00-1434</v>
          </cell>
          <cell r="B2102" t="str">
            <v>DUSZYNSKI SLAWOMIR TORUN</v>
          </cell>
        </row>
        <row r="2103">
          <cell r="A2103" t="str">
            <v>201-0002-00-1435</v>
          </cell>
          <cell r="B2103" t="str">
            <v>ZESP.SZKOL NR 16  TORUN</v>
          </cell>
        </row>
        <row r="2104">
          <cell r="A2104" t="str">
            <v>201-0002-00-1436</v>
          </cell>
          <cell r="B2104" t="str">
            <v>BIURO TURYSTYKI I UBEZPIECZENSTAROGARD GDANSKI</v>
          </cell>
        </row>
        <row r="2105">
          <cell r="A2105" t="str">
            <v>201-0002-00-1437</v>
          </cell>
          <cell r="B2105" t="str">
            <v>DUZYFORMAT  TORUN</v>
          </cell>
        </row>
        <row r="2106">
          <cell r="A2106" t="str">
            <v>201-0002-00-1438</v>
          </cell>
          <cell r="B2106" t="str">
            <v>PRZEDSZKOLE  PINOKIO</v>
          </cell>
        </row>
        <row r="2107">
          <cell r="A2107" t="str">
            <v>201-0002-00-1439</v>
          </cell>
          <cell r="B2107" t="str">
            <v>BRACHA OLGA  TORUN</v>
          </cell>
        </row>
        <row r="2108">
          <cell r="A2108" t="str">
            <v>201-0002-00-1440</v>
          </cell>
          <cell r="B2108" t="str">
            <v>ZAREBSKI  JAROSLAW</v>
          </cell>
        </row>
        <row r="2109">
          <cell r="A2109" t="str">
            <v>201-0002-00-1441</v>
          </cell>
          <cell r="B2109" t="str">
            <v>CIESLEWICZ AGATA</v>
          </cell>
        </row>
        <row r="2110">
          <cell r="A2110" t="str">
            <v>201-0002-00-1442</v>
          </cell>
          <cell r="B2110" t="str">
            <v>GAJEWSKI MACIEJ</v>
          </cell>
        </row>
        <row r="2111">
          <cell r="A2111" t="str">
            <v>201-0002-00-1443</v>
          </cell>
          <cell r="B2111" t="str">
            <v>KAZIMIERSKI MARCIN</v>
          </cell>
        </row>
        <row r="2112">
          <cell r="A2112" t="str">
            <v>201-0002-00-1444</v>
          </cell>
          <cell r="B2112" t="str">
            <v>BUDLEX  WARSZAWA</v>
          </cell>
        </row>
        <row r="2113">
          <cell r="A2113" t="str">
            <v>201-0002-00-1445</v>
          </cell>
          <cell r="B2113" t="str">
            <v>CASTORAMA POLSKA  WARSZAWA</v>
          </cell>
        </row>
        <row r="2114">
          <cell r="A2114" t="str">
            <v>201-0002-00-1446</v>
          </cell>
          <cell r="B2114" t="str">
            <v>TORPOL  POZNAN</v>
          </cell>
        </row>
        <row r="2115">
          <cell r="A2115" t="str">
            <v>201-0002-00-1447</v>
          </cell>
          <cell r="B2115" t="str">
            <v>AXON  CENTRUM NAUCZANIA</v>
          </cell>
        </row>
        <row r="2116">
          <cell r="A2116" t="str">
            <v>201-0002-00-1448</v>
          </cell>
          <cell r="B2116" t="str">
            <v>WINDEX   TORUN</v>
          </cell>
        </row>
        <row r="2117">
          <cell r="A2117" t="str">
            <v>201-0002-00-1449</v>
          </cell>
          <cell r="B2117" t="str">
            <v>RE - MET  LUBIANKA</v>
          </cell>
        </row>
        <row r="2118">
          <cell r="A2118" t="str">
            <v>201-0002-00-1451</v>
          </cell>
          <cell r="B2118" t="str">
            <v>KLUB SPORTOWY TORUN UNIBAX SATORUN</v>
          </cell>
        </row>
        <row r="2119">
          <cell r="A2119" t="str">
            <v>201-0002-00-1452</v>
          </cell>
          <cell r="B2119" t="str">
            <v>EURO TIM PLUS  BYDGOSZCZ</v>
          </cell>
        </row>
        <row r="2120">
          <cell r="A2120" t="str">
            <v>201-0002-00-1453</v>
          </cell>
          <cell r="B2120" t="str">
            <v>ALPIN  WISNIEWSKI ZBIGNIEW  ALEKSANDROW KUJAWSKI</v>
          </cell>
        </row>
        <row r="2121">
          <cell r="A2121" t="str">
            <v>201-0002-00-1454</v>
          </cell>
          <cell r="B2121" t="str">
            <v>PPHU  KOWALL  TORUN</v>
          </cell>
        </row>
        <row r="2122">
          <cell r="A2122" t="str">
            <v>201-0002-00-1455</v>
          </cell>
          <cell r="B2122" t="str">
            <v>BARSZCZEWSKA  MARTA</v>
          </cell>
        </row>
        <row r="2123">
          <cell r="A2123" t="str">
            <v>201-0002-00-1456</v>
          </cell>
          <cell r="B2123" t="str">
            <v>KONICZYNKA  SP. Z O.O.  TORUN</v>
          </cell>
        </row>
        <row r="2124">
          <cell r="A2124" t="str">
            <v>201-0002-00-1457</v>
          </cell>
          <cell r="B2124" t="str">
            <v>POLSKIE TOWARZYSTWO LIMNOLOGICZNE  TORUN</v>
          </cell>
        </row>
        <row r="2125">
          <cell r="A2125" t="str">
            <v>201-0002-00-1458</v>
          </cell>
          <cell r="B2125" t="str">
            <v>DYBOWSKA JOLANTA  TORUN</v>
          </cell>
        </row>
        <row r="2126">
          <cell r="A2126" t="str">
            <v>201-0002-00-1459</v>
          </cell>
          <cell r="B2126" t="str">
            <v>PRZYBYLSKI PRZEMYSLAW</v>
          </cell>
        </row>
        <row r="2127">
          <cell r="A2127" t="str">
            <v>201-0002-00-1460</v>
          </cell>
          <cell r="B2127" t="str">
            <v>GIRZYNSKI ZBIGNIEW</v>
          </cell>
        </row>
        <row r="2128">
          <cell r="A2128" t="str">
            <v>201-0002-00-1461</v>
          </cell>
          <cell r="B2128" t="str">
            <v>NOWAKOWSKI MIROSLAW  TORUN</v>
          </cell>
        </row>
        <row r="2129">
          <cell r="A2129" t="str">
            <v>201-0002-00-1462</v>
          </cell>
          <cell r="B2129" t="str">
            <v>PAKA SERWIS MASZYN SZYJACYCH  TORUN</v>
          </cell>
        </row>
        <row r="2130">
          <cell r="A2130" t="str">
            <v>201-0002-00-1463</v>
          </cell>
          <cell r="B2130" t="str">
            <v>PRZEDSIEBIORSTWO BUDOWNICTWA DROGOWO - INZYNIERYJNEGO  T</v>
          </cell>
        </row>
        <row r="2131">
          <cell r="A2131" t="str">
            <v>201-0002-00-1464</v>
          </cell>
          <cell r="B2131" t="str">
            <v>AS TOWARZYSTWO GOSPODARCZE  TORUN</v>
          </cell>
        </row>
        <row r="2132">
          <cell r="A2132" t="str">
            <v>201-0002-00-1465</v>
          </cell>
          <cell r="B2132" t="str">
            <v>TORUN PLAZA  WARSZAWA</v>
          </cell>
        </row>
        <row r="2133">
          <cell r="A2133" t="str">
            <v>201-0002-00-1466</v>
          </cell>
          <cell r="B2133" t="str">
            <v>BIURO TURYSTYKI VISITE  BYDGOSZCZ</v>
          </cell>
        </row>
        <row r="2134">
          <cell r="A2134" t="str">
            <v>201-0002-00-1467</v>
          </cell>
          <cell r="B2134" t="str">
            <v>puste</v>
          </cell>
        </row>
        <row r="2135">
          <cell r="A2135" t="str">
            <v>201-0002-00-9001</v>
          </cell>
          <cell r="B2135" t="str">
            <v>HURT CZESCI SAMOCHODOWE  HRYCOWILAWA</v>
          </cell>
        </row>
        <row r="2136">
          <cell r="A2136" t="str">
            <v>201-0002-00-9002</v>
          </cell>
          <cell r="B2136" t="str">
            <v>KUTNOWSKA PREFABRYKACJA BETONOWKUTNO</v>
          </cell>
        </row>
        <row r="2137">
          <cell r="A2137" t="str">
            <v>201-0002-00-9003</v>
          </cell>
          <cell r="B2137" t="str">
            <v>COLMEC RUDNO</v>
          </cell>
        </row>
        <row r="2138">
          <cell r="A2138" t="str">
            <v>201-0002-00-9004</v>
          </cell>
          <cell r="B2138" t="str">
            <v>MARVEL GRUPA LYSOMICE</v>
          </cell>
        </row>
        <row r="2139">
          <cell r="A2139" t="str">
            <v>201-0002-00-9005</v>
          </cell>
          <cell r="B2139" t="str">
            <v>TROPS  TORUN</v>
          </cell>
        </row>
        <row r="2140">
          <cell r="A2140" t="str">
            <v>201-0002-00-9006</v>
          </cell>
          <cell r="B2140" t="str">
            <v>LEMMA</v>
          </cell>
        </row>
        <row r="2141">
          <cell r="A2141" t="str">
            <v>201-0002-00-9007</v>
          </cell>
          <cell r="B2141" t="str">
            <v>PIXEL</v>
          </cell>
        </row>
        <row r="2142">
          <cell r="A2142" t="str">
            <v>201-0002-00-9008</v>
          </cell>
          <cell r="B2142" t="str">
            <v>STEMMANN  KATY WROCLAWSKIE</v>
          </cell>
        </row>
        <row r="2143">
          <cell r="A2143" t="str">
            <v>201-0002-00-9009</v>
          </cell>
          <cell r="B2143" t="str">
            <v>ENIKA LODZ</v>
          </cell>
        </row>
        <row r="2144">
          <cell r="A2144" t="str">
            <v>201-0002-00-9010</v>
          </cell>
          <cell r="B2144" t="str">
            <v>KROMISS - BIS  CZESTOCHOWA</v>
          </cell>
        </row>
        <row r="2145">
          <cell r="A2145" t="str">
            <v>201-0002-01-0001</v>
          </cell>
          <cell r="B2145" t="str">
            <v>R U C H /sprzedaz biletow/</v>
          </cell>
        </row>
        <row r="2146">
          <cell r="A2146" t="str">
            <v>201-0002-01-0002</v>
          </cell>
          <cell r="B2146" t="str">
            <v>O F E R T A /sprzedaz biletow/</v>
          </cell>
        </row>
        <row r="2147">
          <cell r="A2147" t="str">
            <v>201-0002-01-0003</v>
          </cell>
          <cell r="B2147" t="str">
            <v>URZAD MIASTA TORUNIA/sprzeadazbiletow/</v>
          </cell>
        </row>
        <row r="2148">
          <cell r="A2148" t="str">
            <v>201-0002-01-0004</v>
          </cell>
          <cell r="B2148" t="str">
            <v>SZKOLA PODSTAWOWA NR 3 - TORUN</v>
          </cell>
        </row>
        <row r="2149">
          <cell r="A2149" t="str">
            <v>201-0002-01-0005</v>
          </cell>
          <cell r="B2149" t="str">
            <v>P I P  OKR.INSPEKTORAT-BYDGOSZCZ/bilety/</v>
          </cell>
        </row>
        <row r="2150">
          <cell r="A2150" t="str">
            <v>201-0002-01-0006</v>
          </cell>
          <cell r="B2150" t="str">
            <v>ZESPOL SZKOL NR 31-/bilety/</v>
          </cell>
        </row>
        <row r="2151">
          <cell r="A2151" t="str">
            <v>201-0002-01-0007</v>
          </cell>
          <cell r="B2151" t="str">
            <v>POWIATOWY URZAD POCZTY/bilety/</v>
          </cell>
        </row>
        <row r="2152">
          <cell r="A2152" t="str">
            <v>201-0002-01-0008</v>
          </cell>
          <cell r="B2152" t="str">
            <v>POCZTA POLSKA /bilety/</v>
          </cell>
        </row>
        <row r="2153">
          <cell r="A2153" t="str">
            <v>201-0002-01-0009</v>
          </cell>
          <cell r="B2153" t="str">
            <v>C I S T O R -/bilety/</v>
          </cell>
        </row>
        <row r="2154">
          <cell r="A2154" t="str">
            <v>201-0002-01-0010</v>
          </cell>
          <cell r="B2154" t="str">
            <v>ZESPOL SZKOL NR 16 - /bilety/</v>
          </cell>
        </row>
        <row r="2155">
          <cell r="A2155" t="str">
            <v>201-0002-01-0011</v>
          </cell>
          <cell r="B2155" t="str">
            <v>POWIATOWY URZAD PRACY- /bilety/</v>
          </cell>
        </row>
        <row r="2156">
          <cell r="A2156" t="str">
            <v>201-0002-01-0012</v>
          </cell>
          <cell r="B2156" t="str">
            <v>PIERWSZY URZAD SKARBOWY W TORUNIU/bilety/</v>
          </cell>
        </row>
        <row r="2157">
          <cell r="A2157" t="str">
            <v>201-0002-01-0013</v>
          </cell>
          <cell r="B2157" t="str">
            <v>UNIWERYTET MIKOLAJA KOPERNIKA/bilety/</v>
          </cell>
        </row>
        <row r="2158">
          <cell r="A2158" t="str">
            <v>201-0002-01-0014</v>
          </cell>
          <cell r="B2158" t="str">
            <v>MOPR  /BILETY ZNACZKI/</v>
          </cell>
        </row>
        <row r="2159">
          <cell r="A2159" t="str">
            <v>201-0002-01-0015</v>
          </cell>
          <cell r="B2159" t="str">
            <v>ZESPOL SZKOL NR 28-/bilety/</v>
          </cell>
        </row>
        <row r="2160">
          <cell r="A2160" t="str">
            <v>201-0002-01-0016</v>
          </cell>
          <cell r="B2160" t="str">
            <v>ZESPOL SZKOL NR 26/bilety/</v>
          </cell>
        </row>
        <row r="2161">
          <cell r="A2161" t="str">
            <v>201-0002-01-0017</v>
          </cell>
          <cell r="B2161" t="str">
            <v>MIEJSKI ZARZAD DROG TORUN /bilety/</v>
          </cell>
        </row>
        <row r="2162">
          <cell r="A2162" t="str">
            <v>201-0002-01-0018</v>
          </cell>
          <cell r="B2162" t="str">
            <v>WOJEWODZKI URZAD PRACY  TORUN /bilety/</v>
          </cell>
        </row>
        <row r="2163">
          <cell r="A2163" t="str">
            <v>201-0002-01-0019</v>
          </cell>
          <cell r="B2163" t="str">
            <v>REGION.WEZ.LACZN.  BYDGOSZCZ</v>
          </cell>
        </row>
        <row r="2164">
          <cell r="A2164" t="str">
            <v>201-0002-01-0020</v>
          </cell>
          <cell r="B2164" t="str">
            <v>TORUNSKI UNIWERSYTET TRZECIEGOWIEKU-TORUN/bilety/</v>
          </cell>
        </row>
        <row r="2165">
          <cell r="A2165" t="str">
            <v>201-0002-01-0021</v>
          </cell>
          <cell r="B2165" t="str">
            <v>KOLPORTER/bilety/</v>
          </cell>
        </row>
        <row r="2166">
          <cell r="A2166" t="str">
            <v>201-0002-01-0022</v>
          </cell>
          <cell r="B2166" t="str">
            <v>A R S E N /bilety/</v>
          </cell>
        </row>
        <row r="2167">
          <cell r="A2167" t="str">
            <v>201-0002-01-0023</v>
          </cell>
          <cell r="B2167" t="str">
            <v>FUNDACJA-DZIEWCZYNKA Z ZAPALKAMI/bilety/</v>
          </cell>
        </row>
        <row r="2168">
          <cell r="A2168" t="str">
            <v>201-0002-01-0024</v>
          </cell>
          <cell r="B2168" t="str">
            <v>ST.KUJ.-POM.BANK ZYWN.-RZECZOWYW TORUNIU/bilety/</v>
          </cell>
        </row>
        <row r="2169">
          <cell r="A2169" t="str">
            <v>201-0002-01-0025</v>
          </cell>
          <cell r="B2169" t="str">
            <v>PKP POLSKIE LINIE KOLEJOWE SA TORUN</v>
          </cell>
        </row>
        <row r="2170">
          <cell r="A2170" t="str">
            <v>201-0002-01-0026</v>
          </cell>
          <cell r="B2170" t="str">
            <v>SAD OKREGOWY - TORUN</v>
          </cell>
        </row>
        <row r="2171">
          <cell r="A2171" t="str">
            <v>201-0002-01-0027</v>
          </cell>
          <cell r="B2171" t="str">
            <v>TORUNSKA ENERGETYKA CERGIA UL.CERAMICZNA  TORUN</v>
          </cell>
        </row>
        <row r="2172">
          <cell r="A2172" t="str">
            <v>201-0002-01-0028</v>
          </cell>
          <cell r="B2172" t="str">
            <v>WEKSEL</v>
          </cell>
        </row>
        <row r="2173">
          <cell r="A2173" t="str">
            <v>201-0002-01-0029</v>
          </cell>
          <cell r="B2173" t="str">
            <v>ENERGA GDANSK</v>
          </cell>
        </row>
        <row r="2174">
          <cell r="A2174" t="str">
            <v>201-0002-01-0030</v>
          </cell>
          <cell r="B2174" t="str">
            <v>URZAD MARSZALKOWSKI TORUN</v>
          </cell>
        </row>
        <row r="2175">
          <cell r="A2175" t="str">
            <v>201-0002-01-0031</v>
          </cell>
          <cell r="B2175" t="str">
            <v>IV LO  TORUN</v>
          </cell>
        </row>
        <row r="2176">
          <cell r="A2176" t="str">
            <v>201-0002-01-0032</v>
          </cell>
          <cell r="B2176" t="str">
            <v>ROPS  TORUN</v>
          </cell>
        </row>
        <row r="2177">
          <cell r="A2177" t="str">
            <v>201-0002-01-0033</v>
          </cell>
          <cell r="B2177" t="str">
            <v>ENERGA OPERATOR  TORUN</v>
          </cell>
        </row>
        <row r="2178">
          <cell r="A2178" t="str">
            <v>201-0002-01-0034</v>
          </cell>
          <cell r="B2178" t="str">
            <v>KUJ-POM URZAD WOJEW.  BYDGOSZCZ</v>
          </cell>
        </row>
        <row r="2179">
          <cell r="A2179" t="str">
            <v>201-0002-01-0035</v>
          </cell>
          <cell r="B2179" t="str">
            <v>CISTOR STOW.PARTNERSTWO SPOL. (byly CISTOR)</v>
          </cell>
        </row>
        <row r="2180">
          <cell r="A2180" t="str">
            <v>201-0002-01-0036</v>
          </cell>
          <cell r="B2180" t="str">
            <v>MYSLIWEK BARBARA</v>
          </cell>
        </row>
        <row r="2181">
          <cell r="A2181" t="str">
            <v>201-0002-01-0037</v>
          </cell>
          <cell r="B2181" t="str">
            <v>ZESP.SZK.OGOLNO.NR 3 -/bilety/</v>
          </cell>
        </row>
        <row r="2182">
          <cell r="A2182" t="str">
            <v>201-0002-01-0038</v>
          </cell>
          <cell r="B2182" t="str">
            <v>KURATORIUM OSWIATY W BYDGOSZCZY/bilety/</v>
          </cell>
        </row>
        <row r="2183">
          <cell r="A2183" t="str">
            <v>201-0002-01-0039</v>
          </cell>
          <cell r="B2183" t="str">
            <v>ZESPOL SZKOL NR 34 - /bilety/</v>
          </cell>
        </row>
        <row r="2184">
          <cell r="A2184" t="str">
            <v>201-0002-01-0040</v>
          </cell>
          <cell r="B2184" t="str">
            <v>DOM HARCERZA  OGNISKO PRACY POZASZKOLNEJ</v>
          </cell>
        </row>
        <row r="2185">
          <cell r="A2185" t="str">
            <v>201-0002-01-0041</v>
          </cell>
          <cell r="B2185" t="str">
            <v>ZESP.SZKOL TECHNICZNYCH TORUN ULLEGIONOW 19/25</v>
          </cell>
        </row>
        <row r="2186">
          <cell r="A2186" t="str">
            <v>201-0002-01-0042</v>
          </cell>
          <cell r="B2186" t="str">
            <v>ZESPOL SZKOL INZYNIERII SRODOWISKA  TORUN ULBATOREGO 43</v>
          </cell>
        </row>
        <row r="2187">
          <cell r="A2187" t="str">
            <v>201-0002-01-0043</v>
          </cell>
          <cell r="B2187" t="str">
            <v>TORMAR  TORUN</v>
          </cell>
        </row>
        <row r="2188">
          <cell r="A2188" t="str">
            <v>201-0002-01-0044</v>
          </cell>
          <cell r="B2188" t="str">
            <v>puste</v>
          </cell>
        </row>
        <row r="2189">
          <cell r="A2189" t="str">
            <v>201-0002-02-0002</v>
          </cell>
          <cell r="B2189" t="str">
            <v>E SERVIS KARTA PLATNICZA</v>
          </cell>
        </row>
        <row r="2190">
          <cell r="A2190" t="str">
            <v>201-0002-02-0032</v>
          </cell>
          <cell r="B2190" t="str">
            <v>puste</v>
          </cell>
        </row>
        <row r="2191">
          <cell r="A2191" t="str">
            <v>201-0003-00-0014</v>
          </cell>
          <cell r="B2191" t="str">
            <v>GEMARK  KATOWICE - WYLACZNIKI PRADU STALEGO - INWESTYCJE</v>
          </cell>
        </row>
        <row r="2192">
          <cell r="A2192" t="str">
            <v>201-0003-00-0944</v>
          </cell>
          <cell r="B2192" t="str">
            <v>ZAKLAD ELEKTRYCZNY  JAN DABROWSKI  TORUN</v>
          </cell>
        </row>
        <row r="2193">
          <cell r="A2193" t="str">
            <v>201-0003-00-1269</v>
          </cell>
          <cell r="B2193" t="str">
            <v>KLIMAWENT INWESTYCJA</v>
          </cell>
        </row>
        <row r="2194">
          <cell r="A2194" t="str">
            <v>201-0003-00-1294</v>
          </cell>
          <cell r="B2194" t="str">
            <v>KARMET FUH (malowanie poreczy-modernizacja)</v>
          </cell>
        </row>
        <row r="2195">
          <cell r="A2195" t="str">
            <v>201-0003-00-1318</v>
          </cell>
          <cell r="B2195" t="str">
            <v>SOLARIS</v>
          </cell>
        </row>
        <row r="2196">
          <cell r="A2196" t="str">
            <v>201-0003-00-1434</v>
          </cell>
          <cell r="B2196" t="str">
            <v>ALTER SA  TARNOWO PODGORNE</v>
          </cell>
        </row>
        <row r="2197">
          <cell r="A2197" t="str">
            <v>201-0006-00-0995</v>
          </cell>
          <cell r="B2197" t="str">
            <v>STEMMANN POLSKA ( modernizacja)</v>
          </cell>
        </row>
        <row r="2198">
          <cell r="A2198" t="str">
            <v>201-0006-00-1294</v>
          </cell>
          <cell r="B2198" t="str">
            <v>KARNET FUH (malowanie poreczy-  modernizacja)</v>
          </cell>
        </row>
        <row r="2199">
          <cell r="A2199" t="str">
            <v>201-0007-00-0002</v>
          </cell>
          <cell r="B2199" t="str">
            <v>HRYCOW  ILAWA</v>
          </cell>
        </row>
        <row r="2200">
          <cell r="A2200" t="str">
            <v>201-0007-00-0034</v>
          </cell>
          <cell r="B2200" t="str">
            <v>TROPS</v>
          </cell>
        </row>
        <row r="2201">
          <cell r="A2201" t="str">
            <v>201-0007-00-0089</v>
          </cell>
          <cell r="B2201" t="str">
            <v>KONTAKT MODERN.</v>
          </cell>
        </row>
        <row r="2202">
          <cell r="A2202" t="str">
            <v>201-0007-00-0138</v>
          </cell>
          <cell r="B2202" t="str">
            <v>ASTROMAL</v>
          </cell>
        </row>
        <row r="2203">
          <cell r="A2203" t="str">
            <v>201-0007-00-0175</v>
          </cell>
          <cell r="B2203" t="str">
            <v>ENIKA  LODZ</v>
          </cell>
        </row>
        <row r="2204">
          <cell r="A2204" t="str">
            <v>201-0007-00-0251</v>
          </cell>
          <cell r="B2204" t="str">
            <v>PIXEL  BYDGOSZCZ</v>
          </cell>
        </row>
        <row r="2205">
          <cell r="A2205" t="str">
            <v>201-0007-00-0327</v>
          </cell>
          <cell r="B2205" t="str">
            <v>WOLTAN  LODZ</v>
          </cell>
        </row>
        <row r="2206">
          <cell r="A2206" t="str">
            <v>201-0007-00-0987</v>
          </cell>
          <cell r="B2206" t="str">
            <v>RAWAG  RAWICZ</v>
          </cell>
        </row>
        <row r="2207">
          <cell r="A2207" t="str">
            <v>201-0007-00-0995</v>
          </cell>
          <cell r="B2207" t="str">
            <v>STEMMANN POLSKA  KATY WROCLAWSKIE</v>
          </cell>
        </row>
        <row r="2208">
          <cell r="A2208" t="str">
            <v>201-0007-00-1177</v>
          </cell>
          <cell r="B2208" t="str">
            <v>TRANZAX</v>
          </cell>
        </row>
        <row r="2209">
          <cell r="A2209" t="str">
            <v>201-0007-00-1193</v>
          </cell>
          <cell r="B2209" t="str">
            <v>KNORR-BREMSE  KRAKOW</v>
          </cell>
        </row>
        <row r="2210">
          <cell r="A2210" t="str">
            <v>201-0007-00-1264</v>
          </cell>
          <cell r="B2210" t="str">
            <v>SMETEK GDANSK</v>
          </cell>
        </row>
        <row r="2211">
          <cell r="A2211" t="str">
            <v>201-0007-00-1265</v>
          </cell>
          <cell r="B2211" t="str">
            <v>PROF-MET-KOL</v>
          </cell>
        </row>
        <row r="2212">
          <cell r="A2212" t="str">
            <v>201-0007-00-1294</v>
          </cell>
          <cell r="B2212" t="str">
            <v>KARMET  TORUN</v>
          </cell>
        </row>
        <row r="2213">
          <cell r="A2213" t="str">
            <v>201-0007-00-1295</v>
          </cell>
          <cell r="B2213" t="str">
            <v>AS ARTUR SIUBER  CIECHOCINEK</v>
          </cell>
        </row>
        <row r="2214">
          <cell r="A2214" t="str">
            <v>201-0007-00-1326</v>
          </cell>
          <cell r="B2214" t="str">
            <v>BOMBARDIER  WROCLAW</v>
          </cell>
        </row>
        <row r="2215">
          <cell r="A2215" t="str">
            <v>201-0007-00-1367</v>
          </cell>
          <cell r="B2215" t="str">
            <v>LEMMAR  MYSLOWICE</v>
          </cell>
        </row>
        <row r="2216">
          <cell r="A2216" t="str">
            <v>201-0007-00-1371</v>
          </cell>
          <cell r="B2216" t="str">
            <v>PH MIRRA  KOWALE</v>
          </cell>
        </row>
        <row r="2217">
          <cell r="A2217" t="str">
            <v>204-0002-01-0001</v>
          </cell>
          <cell r="B2217" t="str">
            <v>W O L N E</v>
          </cell>
        </row>
        <row r="2218">
          <cell r="A2218" t="str">
            <v>225-0001-01-0000</v>
          </cell>
          <cell r="B2218" t="str">
            <v>ROZ.Z BUDZ.-POD.OD OS.FIZ.-FUNDOSOBSOCJ</v>
          </cell>
        </row>
        <row r="2219">
          <cell r="A2219" t="str">
            <v>225-0002-00-0000</v>
          </cell>
          <cell r="B2219" t="str">
            <v>ROZ.Z BUDZ.-PODATEK OD NIERUCHOMOSCI</v>
          </cell>
        </row>
        <row r="2220">
          <cell r="A2220" t="str">
            <v>225-0003-00-0000</v>
          </cell>
          <cell r="B2220" t="str">
            <v>ROZ.Z BUDZ.-UM ODSETKI OD R-KUDOTACJI</v>
          </cell>
        </row>
        <row r="2221">
          <cell r="A2221" t="str">
            <v>225-0003-01-0000</v>
          </cell>
          <cell r="B2221" t="str">
            <v>ROZ.Z BUDZ.-ZWROT DOTACJI PRZEDMIOTOWEJ</v>
          </cell>
        </row>
        <row r="2222">
          <cell r="A2222" t="str">
            <v>225-0004-00-0000</v>
          </cell>
          <cell r="B2222" t="str">
            <v>ROZ.Z BUDZ.-OPLATA SKARBOWA</v>
          </cell>
        </row>
        <row r="2223">
          <cell r="A2223" t="str">
            <v>225-0005-00-0000</v>
          </cell>
          <cell r="B2223" t="str">
            <v>ROZ.Z BUDZ.-POD.OD SR.TRANSP.</v>
          </cell>
        </row>
        <row r="2224">
          <cell r="A2224" t="str">
            <v>225-0006-00-0000</v>
          </cell>
          <cell r="B2224" t="str">
            <v>ROZ.Z BUDZ.-UM OPL.Z TYT.TRW.ZARZADU NIERUCH</v>
          </cell>
        </row>
        <row r="2225">
          <cell r="A2225" t="str">
            <v>225-0008-00-0000</v>
          </cell>
          <cell r="B2225" t="str">
            <v>ROZ.Z BUDZ. - UMT NALEZNA DOTACJA INWESTYCYJNA</v>
          </cell>
        </row>
        <row r="2226">
          <cell r="A2226" t="str">
            <v>225-0010-05-0000</v>
          </cell>
          <cell r="B2226" t="str">
            <v>ROZL.VAT NALEZNEGO 5%</v>
          </cell>
        </row>
        <row r="2227">
          <cell r="A2227" t="str">
            <v>225-0010-06-0000</v>
          </cell>
          <cell r="B2227" t="str">
            <v>XXX</v>
          </cell>
        </row>
        <row r="2228">
          <cell r="A2228" t="str">
            <v>225-0010-07-0000</v>
          </cell>
          <cell r="B2228" t="str">
            <v>ROZL.VAT NALEZNEGO 7%</v>
          </cell>
        </row>
        <row r="2229">
          <cell r="A2229" t="str">
            <v>225-0010-07-0001</v>
          </cell>
          <cell r="B2229" t="str">
            <v>ROZL.VAT NALEZNEGO EB 7%</v>
          </cell>
        </row>
        <row r="2230">
          <cell r="A2230" t="str">
            <v>225-0010-07-0002</v>
          </cell>
          <cell r="B2230" t="str">
            <v>ROZL.VAT NALEZ.-BIL.SPECJ.ULGOWE 7%</v>
          </cell>
        </row>
        <row r="2231">
          <cell r="A2231" t="str">
            <v>225-0010-07-0600</v>
          </cell>
          <cell r="B2231" t="str">
            <v>VAT DO ROZL W NAST. M-CU</v>
          </cell>
        </row>
        <row r="2232">
          <cell r="A2232" t="str">
            <v>225-0010-08-0000</v>
          </cell>
          <cell r="B2232" t="str">
            <v>ROZL.VAT NALEZNEGO 8%</v>
          </cell>
        </row>
        <row r="2233">
          <cell r="A2233" t="str">
            <v>225-0010-08-0001</v>
          </cell>
          <cell r="B2233" t="str">
            <v>ROZL.VAT NALEZNEGO EB 8%</v>
          </cell>
        </row>
        <row r="2234">
          <cell r="A2234" t="str">
            <v>225-0010-08-0002</v>
          </cell>
          <cell r="B2234" t="str">
            <v>ROZL.VAT NALEZ.-BIL.SPECJ.ULGOWE 8%</v>
          </cell>
        </row>
        <row r="2235">
          <cell r="A2235" t="str">
            <v>225-0010-08-0600</v>
          </cell>
          <cell r="B2235" t="str">
            <v>VAT DO ROZL.W NAST.M-CU 8%</v>
          </cell>
        </row>
        <row r="2236">
          <cell r="A2236" t="str">
            <v>225-0010-22-0000</v>
          </cell>
          <cell r="B2236" t="str">
            <v>ROZL.VAT NALEZNEGO 22%</v>
          </cell>
        </row>
        <row r="2237">
          <cell r="A2237" t="str">
            <v>225-0010-22-0001</v>
          </cell>
          <cell r="B2237" t="str">
            <v>ROZL.VAT NALEZNEGO EB 22%</v>
          </cell>
        </row>
        <row r="2238">
          <cell r="A2238" t="str">
            <v>225-0010-22-0002</v>
          </cell>
          <cell r="B2238" t="str">
            <v>ROZL.VAT NALEZNEGO-NABYCIE WEWNATRZWSPOLN</v>
          </cell>
        </row>
        <row r="2239">
          <cell r="A2239" t="str">
            <v>225-0010-22-0600</v>
          </cell>
          <cell r="B2239" t="str">
            <v>VAT DO ROZL.W NAST.M-CU</v>
          </cell>
        </row>
        <row r="2240">
          <cell r="A2240" t="str">
            <v>225-0010-23-0000</v>
          </cell>
          <cell r="B2240" t="str">
            <v>ROZL.VAT NALEZNEGO 23%</v>
          </cell>
        </row>
        <row r="2241">
          <cell r="A2241" t="str">
            <v>225-0010-23-0001</v>
          </cell>
          <cell r="B2241" t="str">
            <v>ROZL.VAT NALEZN.EB 23%</v>
          </cell>
        </row>
        <row r="2242">
          <cell r="A2242" t="str">
            <v>225-0010-23-0002</v>
          </cell>
          <cell r="B2242" t="str">
            <v>ROZL.VAT NALEZN.NABYCIE WEWNATRZWSPOLNOTOWE UE 23%</v>
          </cell>
        </row>
        <row r="2243">
          <cell r="A2243" t="str">
            <v>225-0010-23-0600</v>
          </cell>
          <cell r="B2243" t="str">
            <v>VAT DO ROZL.W NAST.M-CU 23%</v>
          </cell>
        </row>
        <row r="2244">
          <cell r="A2244" t="str">
            <v>225-0011-03-0000</v>
          </cell>
          <cell r="B2244" t="str">
            <v>ROZL.VAT NALICZ.-3 %</v>
          </cell>
        </row>
        <row r="2245">
          <cell r="A2245" t="str">
            <v>225-0011-03-0400</v>
          </cell>
          <cell r="B2245" t="str">
            <v>ROZL.VAT NALICZ.-KOREKTY 3 %</v>
          </cell>
        </row>
        <row r="2246">
          <cell r="A2246" t="str">
            <v>225-0011-03-0600</v>
          </cell>
          <cell r="B2246" t="str">
            <v>ROZL.VAT NALICZ.-OD DZIAL.OPODATKOWANEJ-ROZLICZENIE</v>
          </cell>
        </row>
        <row r="2247">
          <cell r="A2247" t="str">
            <v>225-0011-05-0000</v>
          </cell>
          <cell r="B2247" t="str">
            <v>ROZL.VAT NALICZ.- 5%</v>
          </cell>
        </row>
        <row r="2248">
          <cell r="A2248" t="str">
            <v>225-0011-05-0600</v>
          </cell>
          <cell r="B2248" t="str">
            <v>puste</v>
          </cell>
        </row>
        <row r="2249">
          <cell r="A2249" t="str">
            <v>225-0011-07-0000</v>
          </cell>
          <cell r="B2249" t="str">
            <v>ROZL.VAT NALICZ.-7%</v>
          </cell>
        </row>
        <row r="2250">
          <cell r="A2250" t="str">
            <v>225-0011-07-0100</v>
          </cell>
          <cell r="B2250" t="str">
            <v>ROZL.VAT NALICZ.-POZOSTALE SRODKI TRWALE</v>
          </cell>
        </row>
        <row r="2251">
          <cell r="A2251" t="str">
            <v>225-0011-07-0300</v>
          </cell>
          <cell r="B2251" t="str">
            <v>ROZL.VAT NALICZ.-DZIAL.OPODATK.</v>
          </cell>
        </row>
        <row r="2252">
          <cell r="A2252" t="str">
            <v>225-0011-07-0400</v>
          </cell>
          <cell r="B2252" t="str">
            <v>ROZL.VAT NALICZ.-KOREKTY</v>
          </cell>
        </row>
        <row r="2253">
          <cell r="A2253" t="str">
            <v>225-0011-07-0600</v>
          </cell>
          <cell r="B2253" t="str">
            <v>ROZL.VAT NALICZ.-OD DZIAL.OPODATK-ROZLICZENIE</v>
          </cell>
        </row>
        <row r="2254">
          <cell r="A2254" t="str">
            <v>225-0011-08-0000</v>
          </cell>
          <cell r="B2254" t="str">
            <v>ROZL.VAT NALICZ.- 8%</v>
          </cell>
        </row>
        <row r="2255">
          <cell r="A2255" t="str">
            <v>225-0011-08-0400</v>
          </cell>
          <cell r="B2255" t="str">
            <v>ROZL.VAT NALICZ.-KOREKTY 8%</v>
          </cell>
        </row>
        <row r="2256">
          <cell r="A2256" t="str">
            <v>225-0011-08-0600</v>
          </cell>
          <cell r="B2256" t="str">
            <v>ROZL.VAT NALICZ.- DO ROZLICZ. WNAST M-CU</v>
          </cell>
        </row>
        <row r="2257">
          <cell r="A2257" t="str">
            <v>225-0011-22-0000</v>
          </cell>
          <cell r="B2257" t="str">
            <v>ROZL.VAT NALICZ.-22 %</v>
          </cell>
        </row>
        <row r="2258">
          <cell r="A2258" t="str">
            <v>225-0011-22-0100</v>
          </cell>
          <cell r="B2258" t="str">
            <v>ROZL.VAT NALICZ.-POZ.SRODKI TRWALE  22 %</v>
          </cell>
        </row>
        <row r="2259">
          <cell r="A2259" t="str">
            <v>225-0011-22-0200</v>
          </cell>
          <cell r="B2259" t="str">
            <v>ROZL.VAT NALICZ.-NABYCIE WEWNATRZWSPOLN</v>
          </cell>
        </row>
        <row r="2260">
          <cell r="A2260" t="str">
            <v>225-0011-22-0300</v>
          </cell>
          <cell r="B2260" t="str">
            <v>ROZL.VAT NALICZ.-DZIAL.OPODATK.</v>
          </cell>
        </row>
        <row r="2261">
          <cell r="A2261" t="str">
            <v>225-0011-22-0400</v>
          </cell>
          <cell r="B2261" t="str">
            <v>ROZL.VAT NALICZ.-KOREKTY</v>
          </cell>
        </row>
        <row r="2262">
          <cell r="A2262" t="str">
            <v>225-0011-22-0500</v>
          </cell>
          <cell r="B2262" t="str">
            <v>ROZL.VAT NALICZ.-INWESTYCJE-AUTOBUSY</v>
          </cell>
        </row>
        <row r="2263">
          <cell r="A2263" t="str">
            <v>225-0011-22-0501</v>
          </cell>
          <cell r="B2263" t="str">
            <v>ROZL.VAT NALICZ.-INWESTYCJE-AUTOBUSY/paliwo/</v>
          </cell>
        </row>
        <row r="2264">
          <cell r="A2264" t="str">
            <v>225-0011-22-0600</v>
          </cell>
          <cell r="B2264" t="str">
            <v>ROZL.VAT NALICZ.-OD DZIAL.OPOD.</v>
          </cell>
        </row>
        <row r="2265">
          <cell r="A2265" t="str">
            <v>225-0011-22-0700</v>
          </cell>
          <cell r="B2265" t="str">
            <v>ROZL.VAT NALICZ.-SRODKI TRWALE</v>
          </cell>
        </row>
        <row r="2266">
          <cell r="A2266" t="str">
            <v>225-0011-22-7000</v>
          </cell>
          <cell r="B2266" t="str">
            <v>VAT NALICZ.22%-INWESTYCJE AUTOBUSY</v>
          </cell>
        </row>
        <row r="2267">
          <cell r="A2267" t="str">
            <v>225-0011-23-0000</v>
          </cell>
          <cell r="B2267" t="str">
            <v>ROZL.CAT NALICZ. - 23%</v>
          </cell>
        </row>
        <row r="2268">
          <cell r="A2268" t="str">
            <v>225-0011-23-0100</v>
          </cell>
          <cell r="B2268" t="str">
            <v>ROZL.VAT NALICZ.- POZ.SR.TRW. 2</v>
          </cell>
        </row>
        <row r="2269">
          <cell r="A2269" t="str">
            <v>225-0011-23-0300</v>
          </cell>
          <cell r="B2269" t="str">
            <v>ROZL.VAT NALICZ.- KOSZTY WYLOZONE 23%</v>
          </cell>
        </row>
        <row r="2270">
          <cell r="A2270" t="str">
            <v>225-0011-23-0400</v>
          </cell>
          <cell r="B2270" t="str">
            <v>ROZL.VAT NALICZ.- KOREKTY 23%</v>
          </cell>
        </row>
        <row r="2271">
          <cell r="A2271" t="str">
            <v>225-0011-23-0600</v>
          </cell>
          <cell r="B2271" t="str">
            <v>ROZL.VAT NALICZ.-DO ROZLICZ.W NAST M-CU</v>
          </cell>
        </row>
        <row r="2272">
          <cell r="A2272" t="str">
            <v>225-0011-23-0700</v>
          </cell>
          <cell r="B2272" t="str">
            <v>ROZL.VAT NALICZ.- 23% SR.TRWALE</v>
          </cell>
        </row>
        <row r="2273">
          <cell r="A2273" t="str">
            <v>225-0012-00-0000</v>
          </cell>
          <cell r="B2273" t="str">
            <v>ROZ.Z BUDZ.-US ROZ.Z TYT.VAT</v>
          </cell>
        </row>
        <row r="2274">
          <cell r="A2274" t="str">
            <v>229-0001-00-0000</v>
          </cell>
          <cell r="B2274" t="str">
            <v>POZ.ROZ.PUBL-PRAW-SKL.NA UBEZP.SPOL</v>
          </cell>
        </row>
        <row r="2275">
          <cell r="A2275" t="str">
            <v>229-0002-00-0000</v>
          </cell>
          <cell r="B2275" t="str">
            <v>POZ.ROZ.PUBL-PRAW-SKL.NA UBEZP.ZDROW</v>
          </cell>
        </row>
        <row r="2276">
          <cell r="A2276" t="str">
            <v>229-0003-00-0000</v>
          </cell>
          <cell r="B2276" t="str">
            <v>POZ.ROZ.PUBL-PRAW-SKL.NA FP</v>
          </cell>
        </row>
        <row r="2277">
          <cell r="A2277" t="str">
            <v>229-0004-00-0000</v>
          </cell>
          <cell r="B2277" t="str">
            <v>POZ.ROZ.PUBL-PRAW-ZUS OD DWR</v>
          </cell>
        </row>
        <row r="2278">
          <cell r="A2278" t="str">
            <v>229-0005-00-0000</v>
          </cell>
          <cell r="B2278" t="str">
            <v>POZ.ROZ.PUBL-PRAW-FP OD DWR</v>
          </cell>
        </row>
        <row r="2279">
          <cell r="A2279" t="str">
            <v>229-0006-00-0000</v>
          </cell>
          <cell r="B2279" t="str">
            <v>POZ.ROZ.PUBL-PRAW-SKL.FEP</v>
          </cell>
        </row>
        <row r="2280">
          <cell r="A2280" t="str">
            <v>229-0007-00-0000</v>
          </cell>
          <cell r="B2280" t="str">
            <v>POZ.ROZ.PUBL-PRAW-FEP OD DWR</v>
          </cell>
        </row>
        <row r="2281">
          <cell r="A2281" t="str">
            <v>229-0060-00-0000</v>
          </cell>
          <cell r="B2281" t="str">
            <v>XXXXXXXXXXXXXXXX</v>
          </cell>
        </row>
        <row r="2282">
          <cell r="A2282" t="str">
            <v>231-0001-00-0000</v>
          </cell>
          <cell r="B2282" t="str">
            <v>ROZ.Z TYT.WYNAGR.-WYNAGR.OSOBOWE</v>
          </cell>
        </row>
        <row r="2283">
          <cell r="A2283" t="str">
            <v>231-0001-00-0021</v>
          </cell>
          <cell r="B2283" t="str">
            <v>XXXXXXXXXXXXXXXX</v>
          </cell>
        </row>
        <row r="2284">
          <cell r="A2284" t="str">
            <v>231-0002-00-0000</v>
          </cell>
          <cell r="B2284" t="str">
            <v>ROZ.Z TYT.WYNAGR.-WYN.BEZOSOB.</v>
          </cell>
        </row>
        <row r="2285">
          <cell r="A2285" t="str">
            <v>231-0003-00-0000</v>
          </cell>
          <cell r="B2285" t="str">
            <v>ROZ.Z TYT.WYNAGR.-DOD.WYN.ROCZNE</v>
          </cell>
        </row>
        <row r="2286">
          <cell r="A2286" t="str">
            <v>231-0005-00-0001</v>
          </cell>
          <cell r="B2286" t="str">
            <v>NIEP.PLACE-PLACZKOWSKI TOMASZ</v>
          </cell>
        </row>
        <row r="2287">
          <cell r="A2287" t="str">
            <v>231-0005-00-0006</v>
          </cell>
          <cell r="B2287" t="str">
            <v>NIEP.PLACE-PUK GRZEGORZ</v>
          </cell>
        </row>
        <row r="2288">
          <cell r="A2288" t="str">
            <v>231-0005-00-0008</v>
          </cell>
          <cell r="B2288" t="str">
            <v>NIEP.PLACE-CHOJNACKI RAFAL</v>
          </cell>
        </row>
        <row r="2289">
          <cell r="A2289" t="str">
            <v>231-0005-00-0009</v>
          </cell>
          <cell r="B2289" t="str">
            <v>NIEP.PLACE-KWIATKOWSKI GRZEGORZ</v>
          </cell>
        </row>
        <row r="2290">
          <cell r="A2290" t="str">
            <v>231-0005-00-0011</v>
          </cell>
          <cell r="B2290" t="str">
            <v>NIEP.PLACE-PODOLSKI ROMAN</v>
          </cell>
        </row>
        <row r="2291">
          <cell r="A2291" t="str">
            <v>234-0000-20-5000</v>
          </cell>
          <cell r="B2291" t="str">
            <v>XXXXXXXXXXXXXXXX</v>
          </cell>
        </row>
        <row r="2292">
          <cell r="A2292" t="str">
            <v>234-0001-00-0001</v>
          </cell>
          <cell r="B2292" t="str">
            <v>ROZRACH.Z PRAC.-SOSNOWSKI WOJCIECH</v>
          </cell>
        </row>
        <row r="2293">
          <cell r="A2293" t="str">
            <v>234-0001-00-0002</v>
          </cell>
          <cell r="B2293" t="str">
            <v>ROZRACH.Z PRAC.-WROBLEWSKI WACLAW</v>
          </cell>
        </row>
        <row r="2294">
          <cell r="A2294" t="str">
            <v>234-0001-00-0003</v>
          </cell>
          <cell r="B2294" t="str">
            <v>ROZRACH.Z PRAC.-KLUGOWSKI M.</v>
          </cell>
        </row>
        <row r="2295">
          <cell r="A2295" t="str">
            <v>234-0001-00-0004</v>
          </cell>
          <cell r="B2295" t="str">
            <v>ROZRACH.Z PRAC.-KAZMIERKIEWICZK</v>
          </cell>
        </row>
        <row r="2296">
          <cell r="A2296" t="str">
            <v>234-0001-00-0005</v>
          </cell>
          <cell r="B2296" t="str">
            <v>ROZRACH.Z PRAC.-STAWSKI J.</v>
          </cell>
        </row>
        <row r="2297">
          <cell r="A2297" t="str">
            <v>234-0001-00-0006</v>
          </cell>
          <cell r="B2297" t="str">
            <v>ROZRACH.Z PRAC.-BENDLIN K.</v>
          </cell>
        </row>
        <row r="2298">
          <cell r="A2298" t="str">
            <v>234-0001-00-0007</v>
          </cell>
          <cell r="B2298" t="str">
            <v>ROZRACH.Z PRAC.-JECZMIONKA K.</v>
          </cell>
        </row>
        <row r="2299">
          <cell r="A2299" t="str">
            <v>234-0001-00-0008</v>
          </cell>
          <cell r="B2299" t="str">
            <v>ROZRACH.Z PRAC.-CISLO D.</v>
          </cell>
        </row>
        <row r="2300">
          <cell r="A2300" t="str">
            <v>234-0001-00-0009</v>
          </cell>
          <cell r="B2300" t="str">
            <v>ROZRACH.Z PRAC.-CIECHOWSKA D.</v>
          </cell>
        </row>
        <row r="2301">
          <cell r="A2301" t="str">
            <v>234-0001-00-0010</v>
          </cell>
          <cell r="B2301" t="str">
            <v>ROZRACH.Z PRAC.-POLAK BEATA</v>
          </cell>
        </row>
        <row r="2302">
          <cell r="A2302" t="str">
            <v>234-0001-00-0011</v>
          </cell>
          <cell r="B2302" t="str">
            <v>ROZRACH.Z PRAC.-LEPKA KRYSTYNA</v>
          </cell>
        </row>
        <row r="2303">
          <cell r="A2303" t="str">
            <v>234-0001-00-0012</v>
          </cell>
          <cell r="B2303" t="str">
            <v>ROZRACH.Z PRAC.-SAJEWSKA E.</v>
          </cell>
        </row>
        <row r="2304">
          <cell r="A2304" t="str">
            <v>234-0001-00-0013</v>
          </cell>
          <cell r="B2304" t="str">
            <v>ROZRACH.Z PRAC.-BARTCZAK J.</v>
          </cell>
        </row>
        <row r="2305">
          <cell r="A2305" t="str">
            <v>234-0001-00-0014</v>
          </cell>
          <cell r="B2305" t="str">
            <v>ROZRACH.Z PRAC.-STACHOWSKI B.</v>
          </cell>
        </row>
        <row r="2306">
          <cell r="A2306" t="str">
            <v>234-0001-00-0015</v>
          </cell>
          <cell r="B2306" t="str">
            <v>ROZRACH.Z PRAC.-KALINSKI BOGDAN</v>
          </cell>
        </row>
        <row r="2307">
          <cell r="A2307" t="str">
            <v>234-0001-00-0016</v>
          </cell>
          <cell r="B2307" t="str">
            <v>ROZRACH.Z PRAC.-LUSIEWICZ M.</v>
          </cell>
        </row>
        <row r="2308">
          <cell r="A2308" t="str">
            <v>234-0001-00-0017</v>
          </cell>
          <cell r="B2308" t="str">
            <v>ROZRACH.Z PRAC.-KLOCZKO S.</v>
          </cell>
        </row>
        <row r="2309">
          <cell r="A2309" t="str">
            <v>234-0001-00-0018</v>
          </cell>
          <cell r="B2309" t="str">
            <v>ROZRACH.Z PRAC.-WOJTYLO P.</v>
          </cell>
        </row>
        <row r="2310">
          <cell r="A2310" t="str">
            <v>234-0001-00-0019</v>
          </cell>
          <cell r="B2310" t="str">
            <v>ROZRACH.Z PRAC.-WIECZERZAK D.</v>
          </cell>
        </row>
        <row r="2311">
          <cell r="A2311" t="str">
            <v>234-0001-00-0020</v>
          </cell>
          <cell r="B2311" t="str">
            <v>ROZRACH.Z PRAC.-SMOL A.</v>
          </cell>
        </row>
        <row r="2312">
          <cell r="A2312" t="str">
            <v>234-0001-00-0021</v>
          </cell>
          <cell r="B2312" t="str">
            <v>ROZRACH.Z PRAC.-DYLINSKA M.</v>
          </cell>
        </row>
        <row r="2313">
          <cell r="A2313" t="str">
            <v>234-0001-00-0022</v>
          </cell>
          <cell r="B2313" t="str">
            <v>ROZRACH.Z PRAC.-MURAWSKA M.</v>
          </cell>
        </row>
        <row r="2314">
          <cell r="A2314" t="str">
            <v>234-0001-00-0023</v>
          </cell>
          <cell r="B2314" t="str">
            <v>ROZRACH.Z PRAC.-TRAWINSKI P.</v>
          </cell>
        </row>
        <row r="2315">
          <cell r="A2315" t="str">
            <v>234-0002-05-0000</v>
          </cell>
          <cell r="B2315" t="str">
            <v>POZ.ROZ.Z PRAC.-OPLATA DODATKOWA</v>
          </cell>
        </row>
        <row r="2316">
          <cell r="A2316" t="str">
            <v>234-0002-06-0002</v>
          </cell>
          <cell r="B2316" t="str">
            <v>POZ.ROZ.Z PRAC.-DOPLATA DO BIL.MIES-BANK</v>
          </cell>
        </row>
        <row r="2317">
          <cell r="A2317" t="str">
            <v>234-0002-07-0001</v>
          </cell>
          <cell r="B2317" t="str">
            <v>POZ.ROZ.Z PRAC.-BRADTKE E.</v>
          </cell>
        </row>
        <row r="2318">
          <cell r="A2318" t="str">
            <v>234-0002-07-0002</v>
          </cell>
          <cell r="B2318" t="str">
            <v>POZ.ROZ.Z PRAC.-DYLINSKA M.</v>
          </cell>
        </row>
        <row r="2319">
          <cell r="A2319" t="str">
            <v>234-0002-07-0003</v>
          </cell>
          <cell r="B2319" t="str">
            <v>POZ.ROZ.Z PRAC.-M.WICHER</v>
          </cell>
        </row>
        <row r="2320">
          <cell r="A2320" t="str">
            <v>234-0002-07-0004</v>
          </cell>
          <cell r="B2320" t="str">
            <v>POZ.ROZ.Z PRAC.-MIRONCZUK B.</v>
          </cell>
        </row>
        <row r="2321">
          <cell r="A2321" t="str">
            <v>234-0002-07-0005</v>
          </cell>
          <cell r="B2321" t="str">
            <v>POZ.ROZ.Z PRAC.-M.GNATOWSKA</v>
          </cell>
        </row>
        <row r="2322">
          <cell r="A2322" t="str">
            <v>234-0002-07-0006</v>
          </cell>
          <cell r="B2322" t="str">
            <v>POZ.ROZ.Z PRAC.-HELMINSKA W.</v>
          </cell>
        </row>
        <row r="2323">
          <cell r="A2323" t="str">
            <v>234-0002-07-0007</v>
          </cell>
          <cell r="B2323" t="str">
            <v>POZ.ROZ.Z PRAC.-CZUGAJ A.</v>
          </cell>
        </row>
        <row r="2324">
          <cell r="A2324" t="str">
            <v>234-0002-07-0008</v>
          </cell>
          <cell r="B2324" t="str">
            <v>POZ.ROZ.Z PRAC.-GRABIASZ JOANNA</v>
          </cell>
        </row>
        <row r="2325">
          <cell r="A2325" t="str">
            <v>234-0002-07-0009</v>
          </cell>
          <cell r="B2325" t="str">
            <v>POZ.ROZ.Z PRAC.- K.LEPKA</v>
          </cell>
        </row>
        <row r="2326">
          <cell r="A2326" t="str">
            <v>234-0002-07-0010</v>
          </cell>
          <cell r="B2326" t="str">
            <v>POZ.ROZ.Z PRAC.-CISLO DANUTA</v>
          </cell>
        </row>
        <row r="2327">
          <cell r="A2327" t="str">
            <v>234-0002-07-0011</v>
          </cell>
          <cell r="B2327" t="str">
            <v>POZ.ROZ.Z PRAC.-SZYPCZYNSKI</v>
          </cell>
        </row>
        <row r="2328">
          <cell r="A2328" t="str">
            <v>234-0002-07-0012</v>
          </cell>
          <cell r="B2328" t="str">
            <v>POZ.ROZ.Z PRAC.-SWIECICKA E</v>
          </cell>
        </row>
        <row r="2329">
          <cell r="A2329" t="str">
            <v>234-0002-07-0013</v>
          </cell>
          <cell r="B2329" t="str">
            <v>POZ.ROZ.Z PRAC.-L.SZMAGAJ</v>
          </cell>
        </row>
        <row r="2330">
          <cell r="A2330" t="str">
            <v>234-0002-07-0014</v>
          </cell>
          <cell r="B2330" t="str">
            <v>POZ.ROZ.Z PRAC.-M.WAROT</v>
          </cell>
        </row>
        <row r="2331">
          <cell r="A2331" t="str">
            <v>234-0002-07-0015</v>
          </cell>
          <cell r="B2331" t="str">
            <v>POZ.ROZ.Z PRAC.-PAPROCKI A.</v>
          </cell>
        </row>
        <row r="2332">
          <cell r="A2332" t="str">
            <v>234-0002-07-0016</v>
          </cell>
          <cell r="B2332" t="str">
            <v>POZ.ROZ.Z PRAC.-BLAZEJCZAK L.</v>
          </cell>
        </row>
        <row r="2333">
          <cell r="A2333" t="str">
            <v>234-0002-07-0017</v>
          </cell>
          <cell r="B2333" t="str">
            <v>POZ.ROZ.Z PRAC.-STAWSKI J.</v>
          </cell>
        </row>
        <row r="2334">
          <cell r="A2334" t="str">
            <v>234-0002-07-0018</v>
          </cell>
          <cell r="B2334" t="str">
            <v>POZ.ROZ.Z PRAC.-WIECZERZAK D.</v>
          </cell>
        </row>
        <row r="2335">
          <cell r="A2335" t="str">
            <v>234-0003-00-0000</v>
          </cell>
          <cell r="B2335" t="str">
            <v>POZ.ROZ.Z PRAC.-TRZYBINSKI I.</v>
          </cell>
        </row>
        <row r="2336">
          <cell r="A2336" t="str">
            <v>234-0004-00-0000</v>
          </cell>
          <cell r="B2336" t="str">
            <v>POZ.ROZ.Z PRAC.-UBIOR</v>
          </cell>
        </row>
        <row r="2337">
          <cell r="A2337" t="str">
            <v>234-0005-00-0000</v>
          </cell>
          <cell r="B2337" t="str">
            <v>POZ.ROZ.Z PRAC.-MILCAREK A.</v>
          </cell>
        </row>
        <row r="2338">
          <cell r="A2338" t="str">
            <v>234-0006-00-0000</v>
          </cell>
          <cell r="B2338" t="str">
            <v>POZ.ROZ.Z PRAC.-ZIEMKIEWICZ M.</v>
          </cell>
        </row>
        <row r="2339">
          <cell r="A2339" t="str">
            <v>234-0007-00-0000</v>
          </cell>
          <cell r="B2339" t="str">
            <v>POZ.ROZ.Z PRAC.-BRZYSKI SZYMON</v>
          </cell>
        </row>
        <row r="2340">
          <cell r="A2340" t="str">
            <v>234-0008-00-0000</v>
          </cell>
          <cell r="B2340" t="str">
            <v>POZ.ROZ.Z PRAC.-GRUDZINSKA E.</v>
          </cell>
        </row>
        <row r="2341">
          <cell r="A2341" t="str">
            <v>234-0009-00-0000</v>
          </cell>
          <cell r="B2341" t="str">
            <v>POZ.ROZ.Z PRAC.-TELEFONY</v>
          </cell>
        </row>
        <row r="2342">
          <cell r="A2342" t="str">
            <v>234-0010-00-0000</v>
          </cell>
          <cell r="B2342" t="str">
            <v>POZ.ROZ.Z PRAC.-DROZDOWSKI MARCIN</v>
          </cell>
        </row>
        <row r="2343">
          <cell r="A2343" t="str">
            <v>234-0011-00-0000</v>
          </cell>
          <cell r="B2343" t="str">
            <v>POZ.ROZ.Z PRAC.-ZAKROCKI K.</v>
          </cell>
        </row>
        <row r="2344">
          <cell r="A2344" t="str">
            <v>234-0012-00-0000</v>
          </cell>
          <cell r="B2344" t="str">
            <v>POZ.ROZ.Z PRAC.-NOWICKI TOMASZ</v>
          </cell>
        </row>
        <row r="2345">
          <cell r="A2345" t="str">
            <v>234-0013-00-0000</v>
          </cell>
          <cell r="B2345" t="str">
            <v>POZ.ROZ.Z PRAC.-RACINIEWSKI A.</v>
          </cell>
        </row>
        <row r="2346">
          <cell r="A2346" t="str">
            <v>234-0014-00-0000</v>
          </cell>
          <cell r="B2346" t="str">
            <v>POZ.ROZ.Z PRAC. - CISLO D.</v>
          </cell>
        </row>
        <row r="2347">
          <cell r="A2347" t="str">
            <v>234-0015-00-0000</v>
          </cell>
          <cell r="B2347" t="str">
            <v>POZ.ROZ.Z PRAC.-AUTOMATY AUTOBUSY</v>
          </cell>
        </row>
        <row r="2348">
          <cell r="A2348" t="str">
            <v>234-0016-00-0000</v>
          </cell>
          <cell r="B2348" t="str">
            <v>POZ.ROZ.Z PRAC.-AUTOMATY TRAMWAJE</v>
          </cell>
        </row>
        <row r="2349">
          <cell r="A2349" t="str">
            <v>234-0017-00-0000</v>
          </cell>
          <cell r="B2349" t="str">
            <v>POZ.ROZ.Z PRAC.-SWIECICKI A.</v>
          </cell>
        </row>
        <row r="2350">
          <cell r="A2350" t="str">
            <v>234-0018-00-0000</v>
          </cell>
          <cell r="B2350" t="str">
            <v>POZ.ROZ.Z PRAC.-KALETTA T.</v>
          </cell>
        </row>
        <row r="2351">
          <cell r="A2351" t="str">
            <v>234-0019-00-0000</v>
          </cell>
          <cell r="B2351" t="str">
            <v>POZ.ROZ.Z PRAC.-SOLTYSIAK M.</v>
          </cell>
        </row>
        <row r="2352">
          <cell r="A2352" t="str">
            <v>234-0020-00-0000</v>
          </cell>
          <cell r="B2352" t="str">
            <v>POZ.ROZ.Z PRAC.-STEFANIAK M.</v>
          </cell>
        </row>
        <row r="2353">
          <cell r="A2353" t="str">
            <v>234-0021-00-0000</v>
          </cell>
          <cell r="B2353" t="str">
            <v>POZ.ROZ.Z PRAC.-JURAS W.</v>
          </cell>
        </row>
        <row r="2354">
          <cell r="A2354" t="str">
            <v>234-0022-00-0000</v>
          </cell>
          <cell r="B2354" t="str">
            <v>POZ.ROZ.Z PRAC.-LYJAK A.</v>
          </cell>
        </row>
        <row r="2355">
          <cell r="A2355" t="str">
            <v>234-0023-00-0000</v>
          </cell>
          <cell r="B2355" t="str">
            <v>POZ.ROZ.Z PRAC.-BAUK A.</v>
          </cell>
        </row>
        <row r="2356">
          <cell r="A2356" t="str">
            <v>234-0024-00-0000</v>
          </cell>
          <cell r="B2356" t="str">
            <v>POZ.ROZ.Z PRAC.-KRAJEWSKI J.</v>
          </cell>
        </row>
        <row r="2357">
          <cell r="A2357" t="str">
            <v>234-0025-00-0000</v>
          </cell>
          <cell r="B2357" t="str">
            <v>POZ.ROZ.Z PRAC.-NIEZGODA M.</v>
          </cell>
        </row>
        <row r="2358">
          <cell r="A2358" t="str">
            <v>234-0026-00-0000</v>
          </cell>
          <cell r="B2358" t="str">
            <v>POZ.ROZ.Z PRAC.-SZMAGAJ L.</v>
          </cell>
        </row>
        <row r="2359">
          <cell r="A2359" t="str">
            <v>234-0027-00-0000</v>
          </cell>
          <cell r="B2359" t="str">
            <v>POZ.ROZ.Z PRAC.-RYWOCKI P.</v>
          </cell>
        </row>
        <row r="2360">
          <cell r="A2360" t="str">
            <v>234-0028-00-0000</v>
          </cell>
          <cell r="B2360" t="str">
            <v>POZ.ROZ.Z PRAC.-KUBAN PIOTR+</v>
          </cell>
        </row>
        <row r="2361">
          <cell r="A2361" t="str">
            <v>234-0029-00-0000</v>
          </cell>
          <cell r="B2361" t="str">
            <v>POZ.ROZ.Z PRAC-KNOPP ZBIGNIEW</v>
          </cell>
        </row>
        <row r="2362">
          <cell r="A2362" t="str">
            <v>234-0030-00-0000</v>
          </cell>
          <cell r="B2362" t="str">
            <v>POZ.ROZ.Z PRAC.- WYBORSKA ZOFIA</v>
          </cell>
        </row>
        <row r="2363">
          <cell r="A2363" t="str">
            <v>234-0031-00-0000</v>
          </cell>
          <cell r="B2363" t="str">
            <v>POZ.ROZ.Z PRAC.-STAWSKI J.</v>
          </cell>
        </row>
        <row r="2364">
          <cell r="A2364" t="str">
            <v>234-0032-00-0000</v>
          </cell>
          <cell r="B2364" t="str">
            <v>POZ.ROZ.Z PRAC.-BLUMKOWSKI J.</v>
          </cell>
        </row>
        <row r="2365">
          <cell r="A2365" t="str">
            <v>234-0033-00-0000</v>
          </cell>
          <cell r="B2365" t="str">
            <v>POZ.ROZ.Z PRAC.-ROZANSKI M.</v>
          </cell>
        </row>
        <row r="2366">
          <cell r="A2366" t="str">
            <v>234-0034-00-0000</v>
          </cell>
          <cell r="B2366" t="str">
            <v>POZ.ROZ.Z PRAC.-WROBLEWSKI M.</v>
          </cell>
        </row>
        <row r="2367">
          <cell r="A2367" t="str">
            <v>234-0035-00-0000</v>
          </cell>
          <cell r="B2367" t="str">
            <v>POZ.ROZ.Z PRAC.-KRACH J.</v>
          </cell>
        </row>
        <row r="2368">
          <cell r="A2368" t="str">
            <v>234-0036-00-0000</v>
          </cell>
          <cell r="B2368" t="str">
            <v>POZ.ROZ.Z PRAC.-WYBULT L.</v>
          </cell>
        </row>
        <row r="2369">
          <cell r="A2369" t="str">
            <v>234-0037-00-0000</v>
          </cell>
          <cell r="B2369" t="str">
            <v>POZ.ROZ.Z PRAC.-KONEFAL T.</v>
          </cell>
        </row>
        <row r="2370">
          <cell r="A2370" t="str">
            <v>234-0038-00-0000</v>
          </cell>
          <cell r="B2370" t="str">
            <v>POZ.ROZ.Z PRAC.-MACIERZYNSKA J.</v>
          </cell>
        </row>
        <row r="2371">
          <cell r="A2371" t="str">
            <v>234-0039-00-0000</v>
          </cell>
          <cell r="B2371" t="str">
            <v>POZ.ROZ.Z PRAC.-DEREBECKI L.</v>
          </cell>
        </row>
        <row r="2372">
          <cell r="A2372" t="str">
            <v>234-0040-00-0000</v>
          </cell>
          <cell r="B2372" t="str">
            <v>POZ.ROZ.Z PRAC.-ZIOLKOWSKI M.</v>
          </cell>
        </row>
        <row r="2373">
          <cell r="A2373" t="str">
            <v>234-0041-00-0000</v>
          </cell>
          <cell r="B2373" t="str">
            <v>POZ.ROZ.Z PRAC.-SEROCKI P.</v>
          </cell>
        </row>
        <row r="2374">
          <cell r="A2374" t="str">
            <v>234-0042-00-0000</v>
          </cell>
          <cell r="B2374" t="str">
            <v>POZ.ROZ.Z PRAC.-GRZYBOWSKI A.</v>
          </cell>
        </row>
        <row r="2375">
          <cell r="A2375" t="str">
            <v>234-0043-00-0000</v>
          </cell>
          <cell r="B2375" t="str">
            <v>POZ.ROZ.Z PRAC.-WICINSKI W.</v>
          </cell>
        </row>
        <row r="2376">
          <cell r="A2376" t="str">
            <v>234-0044-00-0000</v>
          </cell>
          <cell r="B2376" t="str">
            <v>POZ.ROZ.Z PRAC.-GABOR M.</v>
          </cell>
        </row>
        <row r="2377">
          <cell r="A2377" t="str">
            <v>234-0045-00-0000</v>
          </cell>
          <cell r="B2377" t="str">
            <v>POZ.ROZ.Z PRAC.-JAKOBINA J.</v>
          </cell>
        </row>
        <row r="2378">
          <cell r="A2378" t="str">
            <v>234-0046-00-0000</v>
          </cell>
          <cell r="B2378" t="str">
            <v>POZ.ROZ.Z PRAC.-LEWICKI J.</v>
          </cell>
        </row>
        <row r="2379">
          <cell r="A2379" t="str">
            <v>234-0047-00-0000</v>
          </cell>
          <cell r="B2379" t="str">
            <v>POZ.ROZ.Z PRAC.-MROCZKA P.</v>
          </cell>
        </row>
        <row r="2380">
          <cell r="A2380" t="str">
            <v>234-0048-00-0000</v>
          </cell>
          <cell r="B2380" t="str">
            <v>POZ.ROZ.Z PRAC.-CZUBAK K.</v>
          </cell>
        </row>
        <row r="2381">
          <cell r="A2381" t="str">
            <v>234-0049-00-0000</v>
          </cell>
          <cell r="B2381" t="str">
            <v>POZ.ROZ.Z PRAC.-STACHOWSKI W.</v>
          </cell>
        </row>
        <row r="2382">
          <cell r="A2382" t="str">
            <v>234-0050-00-0000</v>
          </cell>
          <cell r="B2382" t="str">
            <v>POZ.ROZ.Z PRAC.-DYDOWICZ G.</v>
          </cell>
        </row>
        <row r="2383">
          <cell r="A2383" t="str">
            <v>234-0051-00-0000</v>
          </cell>
          <cell r="B2383" t="str">
            <v>POZ.ROZ.Z PRAC.-LOPATKA A.</v>
          </cell>
        </row>
        <row r="2384">
          <cell r="A2384" t="str">
            <v>234-0052-00-0000</v>
          </cell>
          <cell r="B2384" t="str">
            <v>POZ.ROZ.Z PRAC.-SZMURLO A.</v>
          </cell>
        </row>
        <row r="2385">
          <cell r="A2385" t="str">
            <v>234-0053-00-0000</v>
          </cell>
          <cell r="B2385" t="str">
            <v>POZ.ROZ.Z PRAC.-GRABOWSKI T.</v>
          </cell>
        </row>
        <row r="2386">
          <cell r="A2386" t="str">
            <v>234-0054-00-0000</v>
          </cell>
          <cell r="B2386" t="str">
            <v>POZ.ROZ.Z PRAC.-FOKSINSKI R.</v>
          </cell>
        </row>
        <row r="2387">
          <cell r="A2387" t="str">
            <v>234-0055-00-0000</v>
          </cell>
          <cell r="B2387" t="str">
            <v>POZ.ROZ.Z PRAC.-MATYJASIK J.</v>
          </cell>
        </row>
        <row r="2388">
          <cell r="A2388" t="str">
            <v>234-0056-00-0000</v>
          </cell>
          <cell r="B2388" t="str">
            <v>POZ.ROZ.Z PRAC.-KILIAN M.</v>
          </cell>
        </row>
        <row r="2389">
          <cell r="A2389" t="str">
            <v>234-0057-00-0000</v>
          </cell>
          <cell r="B2389" t="str">
            <v>POZ.ROZ.Z PRAC.-ZUCHOWSKI J.</v>
          </cell>
        </row>
        <row r="2390">
          <cell r="A2390" t="str">
            <v>234-0058-00-0000</v>
          </cell>
          <cell r="B2390" t="str">
            <v>POZ.ROZ.Z PRAC.-ZAK J.</v>
          </cell>
        </row>
        <row r="2391">
          <cell r="A2391" t="str">
            <v>234-0059-00-0000</v>
          </cell>
          <cell r="B2391" t="str">
            <v>POZ.ROZ.Z PRAC.-FOLUSZEWSKI K.</v>
          </cell>
        </row>
        <row r="2392">
          <cell r="A2392" t="str">
            <v>234-0060-00-0000</v>
          </cell>
          <cell r="B2392" t="str">
            <v>POZ.ROZ.Z PRAC.-KATRYNSKI J.</v>
          </cell>
        </row>
        <row r="2393">
          <cell r="A2393" t="str">
            <v>234-0061-00-0000</v>
          </cell>
          <cell r="B2393" t="str">
            <v>POZ.ROZ.Z PRAC.-STEFANSKI A.</v>
          </cell>
        </row>
        <row r="2394">
          <cell r="A2394" t="str">
            <v>234-0062-00-0000</v>
          </cell>
          <cell r="B2394" t="str">
            <v>POZ.ROZ.Z PRAC.-WROBLEWSKI P.</v>
          </cell>
        </row>
        <row r="2395">
          <cell r="A2395" t="str">
            <v>234-0063-00-0000</v>
          </cell>
          <cell r="B2395" t="str">
            <v>POZ.ROZ.Z PRAC.-RAMA P.</v>
          </cell>
        </row>
        <row r="2396">
          <cell r="A2396" t="str">
            <v>234-0064-00-0000</v>
          </cell>
          <cell r="B2396" t="str">
            <v>POZ.ROZ.Z PRAC.-GORSKI B.</v>
          </cell>
        </row>
        <row r="2397">
          <cell r="A2397" t="str">
            <v>234-0065-00-0000</v>
          </cell>
          <cell r="B2397" t="str">
            <v>POZ.ROZ.Z PRAC.-RZYSKI R.</v>
          </cell>
        </row>
        <row r="2398">
          <cell r="A2398" t="str">
            <v>234-0066-00-0000</v>
          </cell>
          <cell r="B2398" t="str">
            <v>POZ.ROZ.Z PRAC.-WIECZERZAK D.</v>
          </cell>
        </row>
        <row r="2399">
          <cell r="A2399" t="str">
            <v>234-0067-00-0000</v>
          </cell>
          <cell r="B2399" t="str">
            <v>POZ.ROZ.Z PRAC.-NADOLSKI P.</v>
          </cell>
        </row>
        <row r="2400">
          <cell r="A2400" t="str">
            <v>234-0068-00-0000</v>
          </cell>
          <cell r="B2400" t="str">
            <v>POZ.ROZ.Z PRAC.-PIORKOWSKI M.</v>
          </cell>
        </row>
        <row r="2401">
          <cell r="A2401" t="str">
            <v>234-0069-00-0000</v>
          </cell>
          <cell r="B2401" t="str">
            <v>POZ.ROZ.Z PRAC.-JAGLA J.</v>
          </cell>
        </row>
        <row r="2402">
          <cell r="A2402" t="str">
            <v>234-0070-00-0000</v>
          </cell>
          <cell r="B2402" t="str">
            <v>POZ.ROZ.Z PRAC.-BOROWSKI R.</v>
          </cell>
        </row>
        <row r="2403">
          <cell r="A2403" t="str">
            <v>234-1000-02-0001</v>
          </cell>
          <cell r="B2403" t="str">
            <v>PIECZULA STANISLAW</v>
          </cell>
        </row>
        <row r="2404">
          <cell r="A2404" t="str">
            <v>234-1000-04-0004</v>
          </cell>
          <cell r="B2404" t="str">
            <v>GORSKI ZBIGNIEW</v>
          </cell>
        </row>
        <row r="2405">
          <cell r="A2405" t="str">
            <v>234-1000-07-0002</v>
          </cell>
          <cell r="B2405" t="str">
            <v>KEMPSKI MARIAN</v>
          </cell>
        </row>
        <row r="2406">
          <cell r="A2406" t="str">
            <v>234-1000-08-0002</v>
          </cell>
          <cell r="B2406" t="str">
            <v>KUBJACZYK RAJMUND</v>
          </cell>
        </row>
        <row r="2407">
          <cell r="A2407" t="str">
            <v>234-1000-08-0003</v>
          </cell>
          <cell r="B2407" t="str">
            <v>WIELEWIECKI PRZEMYSLAW</v>
          </cell>
        </row>
        <row r="2408">
          <cell r="A2408" t="str">
            <v>234-1000-10-0003</v>
          </cell>
          <cell r="B2408" t="str">
            <v>WRONKOWSKI WIESLAW</v>
          </cell>
        </row>
        <row r="2409">
          <cell r="A2409" t="str">
            <v>234-1000-10-0004</v>
          </cell>
          <cell r="B2409" t="str">
            <v>WARCZYNSKI DOMINIK</v>
          </cell>
        </row>
        <row r="2410">
          <cell r="A2410" t="str">
            <v>234-1000-10-0005</v>
          </cell>
          <cell r="B2410" t="str">
            <v>KLENCZEWSKI ADAM</v>
          </cell>
        </row>
        <row r="2411">
          <cell r="A2411" t="str">
            <v>234-1000-10-0006</v>
          </cell>
          <cell r="B2411" t="str">
            <v>GOLEBIEWSKI JAN</v>
          </cell>
        </row>
        <row r="2412">
          <cell r="A2412" t="str">
            <v>234-1000-10-0007</v>
          </cell>
          <cell r="B2412" t="str">
            <v>JABLONSKI ROMAN</v>
          </cell>
        </row>
        <row r="2413">
          <cell r="A2413" t="str">
            <v>234-1000-10-0008</v>
          </cell>
          <cell r="B2413" t="str">
            <v>KARCZEWSKI TADEUSZ</v>
          </cell>
        </row>
        <row r="2414">
          <cell r="A2414" t="str">
            <v>234-3000-00-0000</v>
          </cell>
          <cell r="B2414" t="str">
            <v>puste</v>
          </cell>
        </row>
        <row r="2415">
          <cell r="A2415" t="str">
            <v>234-3000-00-0009</v>
          </cell>
          <cell r="B2415" t="str">
            <v>OLSZEWSKI SLAWOMIR</v>
          </cell>
        </row>
        <row r="2416">
          <cell r="A2416" t="str">
            <v>234-3000-00-0016</v>
          </cell>
          <cell r="B2416" t="str">
            <v>ZAWAL  MARIA</v>
          </cell>
        </row>
        <row r="2417">
          <cell r="A2417" t="str">
            <v>234-3000-00-0083</v>
          </cell>
          <cell r="B2417" t="str">
            <v>WROBLEWSKI MAREK</v>
          </cell>
        </row>
        <row r="2418">
          <cell r="A2418" t="str">
            <v>234-3000-00-0090</v>
          </cell>
          <cell r="B2418" t="str">
            <v>GRABOWSKI LEONARD</v>
          </cell>
        </row>
        <row r="2419">
          <cell r="A2419" t="str">
            <v>234-3000-00-0098</v>
          </cell>
          <cell r="B2419" t="str">
            <v>SMOL ALDONA</v>
          </cell>
        </row>
        <row r="2420">
          <cell r="A2420" t="str">
            <v>234-3000-00-0099</v>
          </cell>
          <cell r="B2420" t="str">
            <v>POLASZEK D.</v>
          </cell>
        </row>
        <row r="2421">
          <cell r="A2421" t="str">
            <v>234-3000-00-0103</v>
          </cell>
          <cell r="B2421" t="str">
            <v>GORZYNSKA WIOLETTA</v>
          </cell>
        </row>
        <row r="2422">
          <cell r="A2422" t="str">
            <v>234-3000-00-0115</v>
          </cell>
          <cell r="B2422" t="str">
            <v>WISNIEWSKA IWONA</v>
          </cell>
        </row>
        <row r="2423">
          <cell r="A2423" t="str">
            <v>234-3000-00-0130</v>
          </cell>
          <cell r="B2423" t="str">
            <v>CZARNOTA EWA</v>
          </cell>
        </row>
        <row r="2424">
          <cell r="A2424" t="str">
            <v>234-3000-00-0134</v>
          </cell>
          <cell r="B2424" t="str">
            <v>BARTOSZYNSKI</v>
          </cell>
        </row>
        <row r="2425">
          <cell r="A2425" t="str">
            <v>234-3000-00-0137</v>
          </cell>
          <cell r="B2425" t="str">
            <v>CZACHOWSKA STELLA</v>
          </cell>
        </row>
        <row r="2426">
          <cell r="A2426" t="str">
            <v>234-3000-00-0142</v>
          </cell>
          <cell r="B2426" t="str">
            <v>CHRUSCINSKI JAROSLAW</v>
          </cell>
        </row>
        <row r="2427">
          <cell r="A2427" t="str">
            <v>234-3000-00-0143</v>
          </cell>
          <cell r="B2427" t="str">
            <v>WIECZERZAK DANUTA</v>
          </cell>
        </row>
        <row r="2428">
          <cell r="A2428" t="str">
            <v>234-3000-00-0145</v>
          </cell>
          <cell r="B2428" t="str">
            <v>FEFLINSKI MICHAL</v>
          </cell>
        </row>
        <row r="2429">
          <cell r="A2429" t="str">
            <v>234-3000-00-0146</v>
          </cell>
          <cell r="B2429" t="str">
            <v>ZAKIERSKI SYLWESTER</v>
          </cell>
        </row>
        <row r="2430">
          <cell r="A2430" t="str">
            <v>234-3000-00-0147</v>
          </cell>
          <cell r="B2430" t="str">
            <v>BLASZCZYKOWSKI ARKADIUSZ</v>
          </cell>
        </row>
        <row r="2431">
          <cell r="A2431" t="str">
            <v>234-3000-00-0148</v>
          </cell>
          <cell r="B2431" t="str">
            <v>CISLO DANUTA</v>
          </cell>
        </row>
        <row r="2432">
          <cell r="A2432" t="str">
            <v>234-3000-00-0149</v>
          </cell>
          <cell r="B2432" t="str">
            <v>ERNEST TEOFIL</v>
          </cell>
        </row>
        <row r="2433">
          <cell r="A2433" t="str">
            <v>234-3000-00-0150</v>
          </cell>
          <cell r="B2433" t="str">
            <v>WROBLEWSKI ZDZISLAW</v>
          </cell>
        </row>
        <row r="2434">
          <cell r="A2434" t="str">
            <v>234-3000-00-0151</v>
          </cell>
          <cell r="B2434" t="str">
            <v>CIECHOWSKA DOROTA</v>
          </cell>
        </row>
        <row r="2435">
          <cell r="A2435" t="str">
            <v>234-3000-00-0152</v>
          </cell>
          <cell r="B2435" t="str">
            <v>OLSZEWSKI  WOJCIECH</v>
          </cell>
        </row>
        <row r="2436">
          <cell r="A2436" t="str">
            <v>234-3000-00-0153</v>
          </cell>
          <cell r="B2436" t="str">
            <v>RAMA PIOTR</v>
          </cell>
        </row>
        <row r="2437">
          <cell r="A2437" t="str">
            <v>234-3000-00-0154</v>
          </cell>
          <cell r="B2437" t="str">
            <v>KLOCZKO STANISLAW</v>
          </cell>
        </row>
        <row r="2438">
          <cell r="A2438" t="str">
            <v>240-0001-00-0000</v>
          </cell>
          <cell r="B2438" t="str">
            <v>POZ.ROZ.-SADOWE NAKAZY ZAPLATY</v>
          </cell>
        </row>
        <row r="2439">
          <cell r="A2439" t="str">
            <v>240-0002-00-0000</v>
          </cell>
          <cell r="B2439" t="str">
            <v>POZ.ROZ.-KOSZTY WYLOZONE-TE.,ENERGIA,WODA</v>
          </cell>
        </row>
        <row r="2440">
          <cell r="A2440" t="str">
            <v>240-0002-01-0004</v>
          </cell>
          <cell r="B2440" t="str">
            <v>XXXXXXXXXXXXXXXX</v>
          </cell>
        </row>
        <row r="2441">
          <cell r="A2441" t="str">
            <v>240-0003-00-0000</v>
          </cell>
          <cell r="B2441" t="str">
            <v>P K Z P</v>
          </cell>
        </row>
        <row r="2442">
          <cell r="A2442" t="str">
            <v>240-0004-00-0000</v>
          </cell>
          <cell r="B2442" t="str">
            <v>AUTOCENTRUM</v>
          </cell>
        </row>
        <row r="2443">
          <cell r="A2443" t="str">
            <v>240-0004-01-0000</v>
          </cell>
          <cell r="B2443" t="str">
            <v>POZ.ROZR.-R O R</v>
          </cell>
        </row>
        <row r="2444">
          <cell r="A2444" t="str">
            <v>240-0004-02-0000</v>
          </cell>
          <cell r="B2444" t="str">
            <v>POZ.ROZ.-KOMORNICY I INNE POTR.</v>
          </cell>
        </row>
        <row r="2445">
          <cell r="A2445" t="str">
            <v>240-0005-00-0000</v>
          </cell>
          <cell r="B2445" t="str">
            <v>GARMOND PRESS WASZAWA</v>
          </cell>
        </row>
        <row r="2446">
          <cell r="A2446" t="str">
            <v>240-0006-00-0000</v>
          </cell>
          <cell r="B2446" t="str">
            <v>B A N K SPOLDZIELCZY - ODSETKI</v>
          </cell>
        </row>
        <row r="2447">
          <cell r="A2447" t="str">
            <v>240-0007-00-0000</v>
          </cell>
          <cell r="B2447" t="str">
            <v>NSZZ KA MZK RP</v>
          </cell>
        </row>
        <row r="2448">
          <cell r="A2448" t="str">
            <v>240-0008-00-0000</v>
          </cell>
          <cell r="B2448" t="str">
            <v>POZ.ROZ.-VAT NALEZNY DO ROZL.</v>
          </cell>
        </row>
        <row r="2449">
          <cell r="A2449" t="str">
            <v>240-0009-00-0000</v>
          </cell>
          <cell r="B2449" t="str">
            <v>POZ.ROZ.-PZU-UBEZP.NA ZYCIE</v>
          </cell>
        </row>
        <row r="2450">
          <cell r="A2450" t="str">
            <v>240-0010-00-0000</v>
          </cell>
          <cell r="B2450" t="str">
            <v>UNIQA - POLISY</v>
          </cell>
        </row>
        <row r="2451">
          <cell r="A2451" t="str">
            <v>240-0010-01-0000</v>
          </cell>
          <cell r="B2451" t="str">
            <v>UNIQA-ODSZKODOWANIA</v>
          </cell>
        </row>
        <row r="2452">
          <cell r="A2452" t="str">
            <v>240-0011-00-0000</v>
          </cell>
          <cell r="B2452" t="str">
            <v>S Y S T E M M   WROCLAW</v>
          </cell>
        </row>
        <row r="2453">
          <cell r="A2453" t="str">
            <v>240-0012-00-0000</v>
          </cell>
          <cell r="B2453" t="str">
            <v>ERGO HESTIA -UBEZP.MIESZKAN</v>
          </cell>
        </row>
        <row r="2454">
          <cell r="A2454" t="str">
            <v>240-0013-00-0000</v>
          </cell>
          <cell r="B2454" t="str">
            <v>FUND.OCHR.SRODOW.WOJ.KUJ.-POM.</v>
          </cell>
        </row>
        <row r="2455">
          <cell r="A2455" t="str">
            <v>240-0014-00-0000</v>
          </cell>
          <cell r="B2455" t="str">
            <v>HURT CZ.SAM.HRYCOW-ILAWA</v>
          </cell>
        </row>
        <row r="2456">
          <cell r="A2456" t="str">
            <v>240-0015-00-0000</v>
          </cell>
          <cell r="B2456" t="str">
            <v>ZWROT ZA ZNACZKI</v>
          </cell>
        </row>
        <row r="2457">
          <cell r="A2457" t="str">
            <v>240-0016-00-0000</v>
          </cell>
          <cell r="B2457" t="str">
            <v>POZ.ROZR.-VAT NALICZ.DO ROZL.</v>
          </cell>
        </row>
        <row r="2458">
          <cell r="A2458" t="str">
            <v>240-0017-00-0000</v>
          </cell>
          <cell r="B2458" t="str">
            <v>ROZRACH.Z EMERYT.I RENCIST.</v>
          </cell>
        </row>
        <row r="2459">
          <cell r="A2459" t="str">
            <v>240-0017-02-0000</v>
          </cell>
          <cell r="B2459" t="str">
            <v>VAT-BIL.WOL.JAZDY-BEZ OPLATY</v>
          </cell>
        </row>
        <row r="2460">
          <cell r="A2460" t="str">
            <v>240-0018-00-0000</v>
          </cell>
          <cell r="B2460" t="str">
            <v>IMPEL CLEANING-WROCLAW</v>
          </cell>
        </row>
        <row r="2461">
          <cell r="A2461" t="str">
            <v>240-0019-00-0000</v>
          </cell>
          <cell r="B2461" t="str">
            <v>NADWYZKI INEWNTARYZACYJNE</v>
          </cell>
        </row>
        <row r="2462">
          <cell r="A2462" t="str">
            <v>240-0020-00-0000</v>
          </cell>
          <cell r="B2462" t="str">
            <v>NIEDOBORY INWENTARYZACYJNE</v>
          </cell>
        </row>
        <row r="2463">
          <cell r="A2463" t="str">
            <v>240-0021-00-0000</v>
          </cell>
          <cell r="B2463" t="str">
            <v>EBOSTON-KOSZTY 2010 r.</v>
          </cell>
        </row>
        <row r="2464">
          <cell r="A2464" t="str">
            <v>240-0022-00-0000</v>
          </cell>
          <cell r="B2464" t="str">
            <v>MARCINKOWSKI PATRYK  /SZYBY/ WYROK II K 729/05</v>
          </cell>
        </row>
        <row r="2465">
          <cell r="A2465" t="str">
            <v>240-0023-00-0000</v>
          </cell>
          <cell r="B2465" t="str">
            <v>KROJNIEWSKI DAWID /SZYBY/ WYROKII K 729/05</v>
          </cell>
        </row>
        <row r="2466">
          <cell r="A2466" t="str">
            <v>240-0024-00-0000</v>
          </cell>
          <cell r="B2466" t="str">
            <v>GB SC LODZ</v>
          </cell>
        </row>
        <row r="2467">
          <cell r="A2467" t="str">
            <v>240-0025-00-0000</v>
          </cell>
          <cell r="B2467" t="str">
            <v>P F R O N - WARSZAWA</v>
          </cell>
        </row>
        <row r="2468">
          <cell r="A2468" t="str">
            <v>240-0026-00-0000</v>
          </cell>
          <cell r="B2468" t="str">
            <v>L O T O S - ODS.OD ZABEZP.</v>
          </cell>
        </row>
        <row r="2469">
          <cell r="A2469" t="str">
            <v>240-0027-00-0000</v>
          </cell>
          <cell r="B2469" t="str">
            <v>ZADRUZYNSKA MIROSLAWA(POPRZEDN.234/13)</v>
          </cell>
        </row>
        <row r="2470">
          <cell r="A2470" t="str">
            <v>240-0028-00-0000</v>
          </cell>
          <cell r="B2470" t="str">
            <v>GOYA-SZALWINSKA (NAKAZ ZAPL.V gnc 3145/09)</v>
          </cell>
        </row>
        <row r="2471">
          <cell r="A2471" t="str">
            <v>240-0029-00-0000</v>
          </cell>
          <cell r="B2471" t="str">
            <v>UMK DOMENA KOSZTY 2012</v>
          </cell>
        </row>
        <row r="2472">
          <cell r="A2472" t="str">
            <v>240-0030-00-0000</v>
          </cell>
          <cell r="B2472" t="str">
            <v>IGNATOWSKI MAREK /WIATY/WYROK KOMORNIK I KM 1960/5</v>
          </cell>
        </row>
        <row r="2473">
          <cell r="A2473" t="str">
            <v>240-0031-00-0000</v>
          </cell>
          <cell r="B2473" t="str">
            <v>POZ.ROZ.-BILETY RODZINNE</v>
          </cell>
        </row>
        <row r="2474">
          <cell r="A2474" t="str">
            <v>240-0031-01-0000</v>
          </cell>
          <cell r="B2474" t="str">
            <v>BILET ULGOWY SPECJALNY - EMERYCI, RENCISCI</v>
          </cell>
        </row>
        <row r="2475">
          <cell r="A2475" t="str">
            <v>240-0031-02-0000</v>
          </cell>
          <cell r="B2475" t="str">
            <v>BILET ULGOWY  SPECJALNY PRACOWNICZY</v>
          </cell>
        </row>
        <row r="2476">
          <cell r="A2476" t="str">
            <v>240-0032-00-0000</v>
          </cell>
          <cell r="B2476" t="str">
            <v>C E P I K</v>
          </cell>
        </row>
        <row r="2477">
          <cell r="A2477" t="str">
            <v>240-0033-00-0000</v>
          </cell>
          <cell r="B2477" t="str">
            <v>FRAC TOMASZ /SZYBY TRAMWAJ/ WYROK KURATOR</v>
          </cell>
        </row>
        <row r="2478">
          <cell r="A2478" t="str">
            <v>240-0034-00-0000</v>
          </cell>
          <cell r="B2478" t="str">
            <v>Z.M. - PRZEDPLATA  ZABEZPIECZENIE</v>
          </cell>
        </row>
        <row r="2479">
          <cell r="A2479" t="str">
            <v>240-0035-00-0000</v>
          </cell>
          <cell r="B2479" t="str">
            <v>KWOTY DO WYJASNIENIA EB</v>
          </cell>
        </row>
        <row r="2480">
          <cell r="A2480" t="str">
            <v>240-0036-00-0000</v>
          </cell>
          <cell r="B2480" t="str">
            <v>W E K S E L-ZGIERZ</v>
          </cell>
        </row>
        <row r="2481">
          <cell r="A2481" t="str">
            <v>240-0037-00-0000</v>
          </cell>
          <cell r="B2481" t="str">
            <v>KOWALSKI BOGUSLAW /NARZEDZIA/ NAKAZ KOMORNIK II KM 1332/</v>
          </cell>
        </row>
        <row r="2482">
          <cell r="A2482" t="str">
            <v>240-0038-00-0000</v>
          </cell>
          <cell r="B2482" t="str">
            <v>REDOS POJAZY UZYTKOWE</v>
          </cell>
        </row>
        <row r="2483">
          <cell r="A2483" t="str">
            <v>240-0039-00-0000</v>
          </cell>
          <cell r="B2483" t="str">
            <v>TU AVIVA WARSZAWA</v>
          </cell>
        </row>
        <row r="2484">
          <cell r="A2484" t="str">
            <v>240-0040-00-0000</v>
          </cell>
          <cell r="B2484" t="str">
            <v>AUTOCENTRUM WZ - MAG.</v>
          </cell>
        </row>
        <row r="2485">
          <cell r="A2485" t="str">
            <v>240-0040-01-0000</v>
          </cell>
          <cell r="B2485" t="str">
            <v>INTER - RISK TU-ODSZKODOWANIA</v>
          </cell>
        </row>
        <row r="2486">
          <cell r="A2486" t="str">
            <v>240-0040-10-0000</v>
          </cell>
          <cell r="B2486" t="str">
            <v>puste</v>
          </cell>
        </row>
        <row r="2487">
          <cell r="A2487" t="str">
            <v>240-0041-00-0000</v>
          </cell>
          <cell r="B2487" t="str">
            <v>SP.WYROBOW SKORZANYCH - GDYNIA</v>
          </cell>
        </row>
        <row r="2488">
          <cell r="A2488" t="str">
            <v>240-0042-00-0000</v>
          </cell>
          <cell r="B2488" t="str">
            <v>KUJ.-POM.WOJ.INSP.TRANSP.DOGOWEGO</v>
          </cell>
        </row>
        <row r="2489">
          <cell r="A2489" t="str">
            <v>240-0043-00-0000</v>
          </cell>
          <cell r="B2489" t="str">
            <v>AGENCJA NOWA TORUN</v>
          </cell>
        </row>
        <row r="2490">
          <cell r="A2490" t="str">
            <v>240-0044-00-0000</v>
          </cell>
          <cell r="B2490" t="str">
            <v>HINZ MARIUSZ /ORBI/ NAKAZ KOMORNIK KM 2076/06</v>
          </cell>
        </row>
        <row r="2491">
          <cell r="A2491" t="str">
            <v>240-0045-00-0000</v>
          </cell>
          <cell r="B2491" t="str">
            <v>FASZCZEWSKI DAMIAN WYROKI*2 KUREK/SCIANKA</v>
          </cell>
        </row>
        <row r="2492">
          <cell r="A2492" t="str">
            <v>240-0046-00-0000</v>
          </cell>
          <cell r="B2492" t="str">
            <v>GACKOWSKI ROMAN - BIL.WOLNEJ JAZDY - NAKAZ ZAPLIV Np 13</v>
          </cell>
        </row>
        <row r="2493">
          <cell r="A2493" t="str">
            <v>240-0047-00-0000</v>
          </cell>
          <cell r="B2493" t="str">
            <v>BURZA DARIUSZ/BIL.WOLNEJ JAZDY/</v>
          </cell>
        </row>
        <row r="2494">
          <cell r="A2494" t="str">
            <v>240-0048-00-0000</v>
          </cell>
          <cell r="B2494" t="str">
            <v>MAN STAR TRUCK &amp;BUS (A 530)</v>
          </cell>
        </row>
        <row r="2495">
          <cell r="A2495" t="str">
            <v>240-0049-00-0000</v>
          </cell>
          <cell r="B2495" t="str">
            <v>BRAZKIEWICZ KRZYSZTOF /SZYBY/ WYROK</v>
          </cell>
        </row>
        <row r="2496">
          <cell r="A2496" t="str">
            <v>240-0050-00-0000</v>
          </cell>
          <cell r="B2496" t="str">
            <v>A R S E N</v>
          </cell>
        </row>
        <row r="2497">
          <cell r="A2497" t="str">
            <v>240-0051-00-0000</v>
          </cell>
          <cell r="B2497" t="str">
            <v>S E L B I K O- C A U S A /jakokonsorcjum/</v>
          </cell>
        </row>
        <row r="2498">
          <cell r="A2498" t="str">
            <v>240-0052-00-0000</v>
          </cell>
          <cell r="B2498" t="str">
            <v>UM -WYDZ.BUDZ.I KSIEG.(dowody itablrej)</v>
          </cell>
        </row>
        <row r="2499">
          <cell r="A2499" t="str">
            <v>240-0053-00-0000</v>
          </cell>
          <cell r="B2499" t="str">
            <v>TROPS</v>
          </cell>
        </row>
        <row r="2500">
          <cell r="A2500" t="str">
            <v>240-0054-00-0000</v>
          </cell>
          <cell r="B2500" t="str">
            <v>WLAZLAK WOJCIECH A-551 PORECZ</v>
          </cell>
        </row>
        <row r="2501">
          <cell r="A2501" t="str">
            <v>240-0055-00-0000</v>
          </cell>
          <cell r="B2501" t="str">
            <v>ZW.ZAW.PRAC.KOM.PRZY MZK TORUN</v>
          </cell>
        </row>
        <row r="2502">
          <cell r="A2502" t="str">
            <v>240-0056-00-0000</v>
          </cell>
          <cell r="B2502" t="str">
            <v>SOLINSKI ROBERT WYROK VIII K 6</v>
          </cell>
        </row>
        <row r="2503">
          <cell r="A2503" t="str">
            <v>240-0057-00-0000</v>
          </cell>
          <cell r="B2503" t="str">
            <v>MAN STAR (A 538 CT 8618C)</v>
          </cell>
        </row>
        <row r="2504">
          <cell r="A2504" t="str">
            <v>240-0058-00-0000</v>
          </cell>
          <cell r="B2504" t="str">
            <v>RUTKOWSKI DAWID - WIATA-KURATOR</v>
          </cell>
        </row>
        <row r="2505">
          <cell r="A2505" t="str">
            <v>240-0059-00-0000</v>
          </cell>
          <cell r="B2505" t="str">
            <v>POHL LUKASZ - T-243-KURATOR</v>
          </cell>
        </row>
        <row r="2506">
          <cell r="A2506" t="str">
            <v>240-0060-00-0000</v>
          </cell>
          <cell r="B2506" t="str">
            <v>P Z U - POLISY</v>
          </cell>
        </row>
        <row r="2507">
          <cell r="A2507" t="str">
            <v>240-0060-00-0001</v>
          </cell>
          <cell r="B2507" t="str">
            <v>XXXXXXXXXXXXXXXX</v>
          </cell>
        </row>
        <row r="2508">
          <cell r="A2508" t="str">
            <v>240-0060-01-0000</v>
          </cell>
          <cell r="B2508" t="str">
            <v>P Z U - ODSZKODOWANIA</v>
          </cell>
        </row>
        <row r="2509">
          <cell r="A2509" t="str">
            <v>240-0060-10-0000</v>
          </cell>
          <cell r="B2509" t="str">
            <v>XXXW</v>
          </cell>
        </row>
        <row r="2510">
          <cell r="A2510" t="str">
            <v>240-0061-00-0000</v>
          </cell>
          <cell r="B2510" t="str">
            <v>KSIAZKI,KARTKI - 115 LAT KOM.MIEJ,ALBUM TORUNTRAMW.</v>
          </cell>
        </row>
        <row r="2511">
          <cell r="A2511" t="str">
            <v>240-0062-00-0000</v>
          </cell>
          <cell r="B2511" t="str">
            <v>SOBCZAK BARTOSZ - LAMPY TRAMW.</v>
          </cell>
        </row>
        <row r="2512">
          <cell r="A2512" t="str">
            <v>240-0063-00-0000</v>
          </cell>
          <cell r="B2512" t="str">
            <v>ZAGACKI DAWID,ZURAWSKI TOMASZ</v>
          </cell>
        </row>
        <row r="2513">
          <cell r="A2513" t="str">
            <v>240-0064-00-0000</v>
          </cell>
          <cell r="B2513" t="str">
            <v>C B E KADROSS</v>
          </cell>
        </row>
        <row r="2514">
          <cell r="A2514" t="str">
            <v>240-0065-00-0000</v>
          </cell>
          <cell r="B2514" t="str">
            <v>JOHNSON &amp; JOHNSON</v>
          </cell>
        </row>
        <row r="2515">
          <cell r="A2515" t="str">
            <v>240-0066-00-0000</v>
          </cell>
          <cell r="B2515" t="str">
            <v>ZAGACKI DAWID - SZYBA WIATA</v>
          </cell>
        </row>
        <row r="2516">
          <cell r="A2516" t="str">
            <v>240-0067-00-0000</v>
          </cell>
          <cell r="B2516" t="str">
            <v>JABLONSKI KRZYSZTOF - SZYBA</v>
          </cell>
        </row>
        <row r="2517">
          <cell r="A2517" t="str">
            <v>240-0068-00-0000</v>
          </cell>
          <cell r="B2517" t="str">
            <v>M T U -SOPOT</v>
          </cell>
        </row>
        <row r="2518">
          <cell r="A2518" t="str">
            <v>240-0069-00-0000</v>
          </cell>
          <cell r="B2518" t="str">
            <v>JABLONSKI SZYMON - SZYBA A-534</v>
          </cell>
        </row>
        <row r="2519">
          <cell r="A2519" t="str">
            <v>240-0070-00-0000</v>
          </cell>
          <cell r="B2519" t="str">
            <v>JANIK MARCIN - SZYBA</v>
          </cell>
        </row>
        <row r="2520">
          <cell r="A2520" t="str">
            <v>240-0071-00-0000</v>
          </cell>
          <cell r="B2520" t="str">
            <v>TEJKOWSKI SLAWOMIR WYROK SZYBA</v>
          </cell>
        </row>
        <row r="2521">
          <cell r="A2521" t="str">
            <v>240-0072-00-0000</v>
          </cell>
          <cell r="B2521" t="str">
            <v>MAKROTECH</v>
          </cell>
        </row>
        <row r="2522">
          <cell r="A2522" t="str">
            <v>240-0073-00-0000</v>
          </cell>
          <cell r="B2522" t="str">
            <v>ZARZAD REGIONU SOLIDARNOSC</v>
          </cell>
        </row>
        <row r="2523">
          <cell r="A2523" t="str">
            <v>240-0074-00-0000</v>
          </cell>
          <cell r="B2523" t="str">
            <v>POCZTA POLSKA OPL.ZA RTV</v>
          </cell>
        </row>
        <row r="2524">
          <cell r="A2524" t="str">
            <v>240-0075-00-0000</v>
          </cell>
          <cell r="B2524" t="str">
            <v>KONTAKT</v>
          </cell>
        </row>
        <row r="2525">
          <cell r="A2525" t="str">
            <v>240-0076-00-0000</v>
          </cell>
          <cell r="B2525" t="str">
            <v>URZAD KOMUNIKACJI ELEKTRONICZNEJ</v>
          </cell>
        </row>
        <row r="2526">
          <cell r="A2526" t="str">
            <v>240-0077-00-0000</v>
          </cell>
          <cell r="B2526" t="str">
            <v>KONIUSZEK MATEUSZ-NAPR.TR.258</v>
          </cell>
        </row>
        <row r="2527">
          <cell r="A2527" t="str">
            <v>240-0078-00-0000</v>
          </cell>
          <cell r="B2527" t="str">
            <v>WEZWANIA DO ZAPLATY OPL.DOD.EB</v>
          </cell>
        </row>
        <row r="2528">
          <cell r="A2528" t="str">
            <v>240-0079-00-0000</v>
          </cell>
          <cell r="B2528" t="str">
            <v>ZW.OCHOTNICZYCH STRAZY POZARNYCH</v>
          </cell>
        </row>
        <row r="2529">
          <cell r="A2529" t="str">
            <v>240-0080-00-0000</v>
          </cell>
          <cell r="B2529" t="str">
            <v>R E F L E X</v>
          </cell>
        </row>
        <row r="2530">
          <cell r="A2530" t="str">
            <v>240-0081-00-0000</v>
          </cell>
          <cell r="B2530" t="str">
            <v>W I N D Y K A T O R</v>
          </cell>
        </row>
        <row r="2531">
          <cell r="A2531" t="str">
            <v>240-0082-00-0000</v>
          </cell>
          <cell r="B2531" t="str">
            <v>TOWARZYSTWO UBEZPIECZEN WZAJEMNYCH  WARSZAWA</v>
          </cell>
        </row>
        <row r="2532">
          <cell r="A2532" t="str">
            <v>240-0083-00-0000</v>
          </cell>
          <cell r="B2532" t="str">
            <v>MARGO SP. Z O.O.</v>
          </cell>
        </row>
        <row r="2533">
          <cell r="A2533" t="str">
            <v>240-0084-00-0000</v>
          </cell>
          <cell r="B2533" t="str">
            <v>FUNDACJA SWIATLO</v>
          </cell>
        </row>
        <row r="2534">
          <cell r="A2534" t="str">
            <v>240-0085-00-0000</v>
          </cell>
          <cell r="B2534" t="str">
            <v>JK-STAL SP. Z O.O.</v>
          </cell>
        </row>
        <row r="2535">
          <cell r="A2535" t="str">
            <v>240-0086-00-0000</v>
          </cell>
          <cell r="B2535" t="str">
            <v>REDIS</v>
          </cell>
        </row>
        <row r="2536">
          <cell r="A2536" t="str">
            <v>240-0087-00-0000</v>
          </cell>
          <cell r="B2536" t="str">
            <v>LEMMAR</v>
          </cell>
        </row>
        <row r="2537">
          <cell r="A2537" t="str">
            <v>240-0088-00-0000</v>
          </cell>
          <cell r="B2537" t="str">
            <v>KOPEL</v>
          </cell>
        </row>
        <row r="2538">
          <cell r="A2538" t="str">
            <v>240-0089-00-0000</v>
          </cell>
          <cell r="B2538" t="str">
            <v>PRZEWOZY REGIONALNE PKP</v>
          </cell>
        </row>
        <row r="2539">
          <cell r="A2539" t="str">
            <v>240-0090-00-0000</v>
          </cell>
          <cell r="B2539" t="str">
            <v>FH EWELINA - NAKAZ X NC 7359/10</v>
          </cell>
        </row>
        <row r="2540">
          <cell r="A2540" t="str">
            <v>240-0091-00-0000</v>
          </cell>
          <cell r="B2540" t="str">
            <v>I G K M Warszawa</v>
          </cell>
        </row>
        <row r="2541">
          <cell r="A2541" t="str">
            <v>240-0092-00-0000</v>
          </cell>
          <cell r="B2541" t="str">
            <v>RYWAL</v>
          </cell>
        </row>
        <row r="2542">
          <cell r="A2542" t="str">
            <v>240-0093-00-0000</v>
          </cell>
          <cell r="B2542" t="str">
            <v>MAN</v>
          </cell>
        </row>
        <row r="2543">
          <cell r="A2543" t="str">
            <v>240-0094-00-0000</v>
          </cell>
          <cell r="B2543" t="str">
            <v>SMIGIELSKI DARIUSZ - SZYBA W WIACIE WYROK VIII K32082</v>
          </cell>
        </row>
        <row r="2544">
          <cell r="A2544" t="str">
            <v>240-0095-00-0000</v>
          </cell>
          <cell r="B2544" t="str">
            <v>STEPNOWSKI KAROL - SZYBA W WIACIE WYROK VIII K 87/11 KUR</v>
          </cell>
        </row>
        <row r="2545">
          <cell r="A2545" t="str">
            <v>240-0096-00-0000</v>
          </cell>
          <cell r="B2545" t="str">
            <v>SOLARIS NAPR.569 Z UBEZP.</v>
          </cell>
        </row>
        <row r="2546">
          <cell r="A2546" t="str">
            <v>240-0097-00-0000</v>
          </cell>
          <cell r="B2546" t="str">
            <v>POW STACJA SANIT-EPIDEM TORUN</v>
          </cell>
        </row>
        <row r="2547">
          <cell r="A2547" t="str">
            <v>240-0098-00-0000</v>
          </cell>
          <cell r="B2547" t="str">
            <v>PZU NAPRAWA A-561</v>
          </cell>
        </row>
        <row r="2548">
          <cell r="A2548" t="str">
            <v>240-0099-00-0000</v>
          </cell>
          <cell r="B2548" t="str">
            <v>POLANOWSKI EMIL - WYBITA SZYBA</v>
          </cell>
        </row>
        <row r="2549">
          <cell r="A2549" t="str">
            <v>240-0100-00-0000</v>
          </cell>
          <cell r="B2549" t="str">
            <v>LUKASIEWICZ STANISLAW  PLONSKT-258</v>
          </cell>
        </row>
        <row r="2550">
          <cell r="A2550" t="str">
            <v>240-0101-00-0000</v>
          </cell>
          <cell r="B2550" t="str">
            <v>TUIR "ALLIANZ POLSKA"</v>
          </cell>
        </row>
        <row r="2551">
          <cell r="A2551" t="str">
            <v>240-0102-00-0000</v>
          </cell>
          <cell r="B2551" t="str">
            <v>PROFI-CREDIT-PLAKATY</v>
          </cell>
        </row>
        <row r="2552">
          <cell r="A2552" t="str">
            <v>240-0103-00-0000</v>
          </cell>
          <cell r="B2552" t="str">
            <v>ERGO-HESTIA S.A.</v>
          </cell>
        </row>
        <row r="2553">
          <cell r="A2553" t="str">
            <v>240-0104-00-0000</v>
          </cell>
          <cell r="B2553" t="str">
            <v>RECORD - K.SADOWE NAKAZ ZAPL.VGNC 2437/11</v>
          </cell>
        </row>
        <row r="2554">
          <cell r="A2554" t="str">
            <v>240-0105-00-0000</v>
          </cell>
          <cell r="B2554" t="str">
            <v>HDI ASEKURACJA</v>
          </cell>
        </row>
        <row r="2555">
          <cell r="A2555" t="str">
            <v>240-0106-00-0000</v>
          </cell>
          <cell r="B2555" t="str">
            <v>RECORD  SLUPSK</v>
          </cell>
        </row>
        <row r="2556">
          <cell r="A2556" t="str">
            <v>240-0107-00-0000</v>
          </cell>
          <cell r="B2556" t="str">
            <v>NOWICKI TOMASZ</v>
          </cell>
        </row>
        <row r="2557">
          <cell r="A2557" t="str">
            <v>240-0108-00-0000</v>
          </cell>
          <cell r="B2557" t="str">
            <v>R E O</v>
          </cell>
        </row>
        <row r="2558">
          <cell r="A2558" t="str">
            <v>240-0109-00-0000</v>
          </cell>
          <cell r="B2558" t="str">
            <v>AUTOCENTRUM MIELEC - KARA UMOWNA</v>
          </cell>
        </row>
        <row r="2559">
          <cell r="A2559" t="str">
            <v>240-0110-00-0000</v>
          </cell>
          <cell r="B2559" t="str">
            <v>WINDEX-TORUN</v>
          </cell>
        </row>
        <row r="2560">
          <cell r="A2560" t="str">
            <v>240-0111-00-0000</v>
          </cell>
          <cell r="B2560" t="str">
            <v>AUTOCENTRUM - WZ MAG.</v>
          </cell>
        </row>
        <row r="2561">
          <cell r="A2561" t="str">
            <v>240-0112-00-0000</v>
          </cell>
          <cell r="B2561" t="str">
            <v>MZK ZIELONA GORA</v>
          </cell>
        </row>
        <row r="2562">
          <cell r="A2562" t="str">
            <v>240-0113-00-0000</v>
          </cell>
          <cell r="B2562" t="str">
            <v>STOW.DOM POD SLONCEM</v>
          </cell>
        </row>
        <row r="2563">
          <cell r="A2563" t="str">
            <v>240-0114-00-0000</v>
          </cell>
          <cell r="B2563" t="str">
            <v>SOLARIS</v>
          </cell>
        </row>
        <row r="2564">
          <cell r="A2564" t="str">
            <v>240-0115-00-0000</v>
          </cell>
          <cell r="B2564" t="str">
            <v>WARTA-TOW.UBEZP.I REASEKURACJI</v>
          </cell>
        </row>
        <row r="2565">
          <cell r="A2565" t="str">
            <v>240-0116-00-0000</v>
          </cell>
          <cell r="B2565" t="str">
            <v>FUCHS</v>
          </cell>
        </row>
        <row r="2566">
          <cell r="A2566" t="str">
            <v>240-0117-00-0000</v>
          </cell>
          <cell r="B2566" t="str">
            <v>BIOGAZ</v>
          </cell>
        </row>
        <row r="2567">
          <cell r="A2567" t="str">
            <v>240-0118-00-0000</v>
          </cell>
          <cell r="B2567" t="str">
            <v>HURTEX TORUN ( FA KOR. O/68 )</v>
          </cell>
        </row>
        <row r="2568">
          <cell r="A2568" t="str">
            <v>240-0119-00-0000</v>
          </cell>
          <cell r="B2568" t="str">
            <v>POL.TOW.CHEM. O/TORUN</v>
          </cell>
        </row>
        <row r="2569">
          <cell r="A2569" t="str">
            <v>240-0120-00-0000</v>
          </cell>
          <cell r="B2569" t="str">
            <v>EFEKTUS</v>
          </cell>
        </row>
        <row r="2570">
          <cell r="A2570" t="str">
            <v>240-0121-00-0000</v>
          </cell>
          <cell r="B2570" t="str">
            <v>PZU ODSZKOD.AUT.565</v>
          </cell>
        </row>
        <row r="2571">
          <cell r="A2571" t="str">
            <v>240-0122-00-0000</v>
          </cell>
          <cell r="B2571" t="str">
            <v>BUSINESS CONSULTING</v>
          </cell>
        </row>
        <row r="2572">
          <cell r="A2572" t="str">
            <v>240-0123-00-0000</v>
          </cell>
          <cell r="B2572" t="str">
            <v>KNORR - BREMSE  KRAKOW</v>
          </cell>
        </row>
        <row r="2573">
          <cell r="A2573" t="str">
            <v>240-0124-00-0000</v>
          </cell>
          <cell r="B2573" t="str">
            <v>P Z Mot.</v>
          </cell>
        </row>
        <row r="2574">
          <cell r="A2574" t="str">
            <v>240-0125-00-0000</v>
          </cell>
          <cell r="B2574" t="str">
            <v>POLSKI KOMITET NORMALIZACYJNY</v>
          </cell>
        </row>
        <row r="2575">
          <cell r="A2575" t="str">
            <v>240-0126-00-0000</v>
          </cell>
          <cell r="B2575" t="str">
            <v>SZYSZKA - ZIMMER AGNIESZKA - KOSZTY PROCESU GNC 2436/11</v>
          </cell>
        </row>
        <row r="2576">
          <cell r="A2576" t="str">
            <v>240-0127-00-0000</v>
          </cell>
          <cell r="B2576" t="str">
            <v>LEMAR JOPEK</v>
          </cell>
        </row>
        <row r="2577">
          <cell r="A2577" t="str">
            <v>240-0128-00-0000</v>
          </cell>
          <cell r="B2577" t="str">
            <v>A.GRABOWSKA  ZLOTORIA</v>
          </cell>
        </row>
        <row r="2578">
          <cell r="A2578" t="str">
            <v>240-0129-00-0000</v>
          </cell>
          <cell r="B2578" t="str">
            <v>MOTO-REMO</v>
          </cell>
        </row>
        <row r="2579">
          <cell r="A2579" t="str">
            <v>240-0130-00-0000</v>
          </cell>
          <cell r="B2579" t="str">
            <v>POCZTA</v>
          </cell>
        </row>
        <row r="2580">
          <cell r="A2580" t="str">
            <v>240-0131-00-0000</v>
          </cell>
          <cell r="B2580" t="str">
            <v>DUNAJ-FINANSE  WARSZAWA</v>
          </cell>
        </row>
        <row r="2581">
          <cell r="A2581" t="str">
            <v>240-0132-00-0000</v>
          </cell>
          <cell r="B2581" t="str">
            <v>AUT.NR 559 SZKODA PZU SOLARIS FAKTURA</v>
          </cell>
        </row>
        <row r="2582">
          <cell r="A2582" t="str">
            <v>240-0133-00-0000</v>
          </cell>
          <cell r="B2582" t="str">
            <v>ZGM TORUN - CZYNSZ</v>
          </cell>
        </row>
        <row r="2583">
          <cell r="A2583" t="str">
            <v>240-0134-00-0000</v>
          </cell>
          <cell r="B2583" t="str">
            <v>TOR.WODOCIAGI</v>
          </cell>
        </row>
        <row r="2584">
          <cell r="A2584" t="str">
            <v>240-2000-01-0001</v>
          </cell>
          <cell r="B2584" t="str">
            <v>KOM.WYB. PO RP</v>
          </cell>
        </row>
        <row r="2585">
          <cell r="A2585" t="str">
            <v>240-2000-01-0002</v>
          </cell>
          <cell r="B2585" t="str">
            <v>SZYSZKA  TORUN</v>
          </cell>
        </row>
        <row r="2586">
          <cell r="A2586" t="str">
            <v>240-2000-01-0003</v>
          </cell>
          <cell r="B2586" t="str">
            <v>ZADRUZYNSKA MIROSLAWA</v>
          </cell>
        </row>
        <row r="2587">
          <cell r="A2587" t="str">
            <v>240-2000-01-0004</v>
          </cell>
          <cell r="B2587" t="str">
            <v>PRZEW.REG.KUJ.-POM.</v>
          </cell>
        </row>
        <row r="2588">
          <cell r="A2588" t="str">
            <v>240-2000-01-0005</v>
          </cell>
          <cell r="B2588" t="str">
            <v>GOYA  TORUN</v>
          </cell>
        </row>
        <row r="2589">
          <cell r="A2589" t="str">
            <v>240-2000-01-0006</v>
          </cell>
          <cell r="B2589" t="str">
            <v>RECORD  SLUPSK</v>
          </cell>
        </row>
        <row r="2590">
          <cell r="A2590" t="str">
            <v>240-2000-01-0007</v>
          </cell>
          <cell r="B2590" t="str">
            <v>3 WAY  TORUN</v>
          </cell>
        </row>
        <row r="2591">
          <cell r="A2591" t="str">
            <v>240-2000-01-0008</v>
          </cell>
          <cell r="B2591" t="str">
            <v>MAJSTER  WLOCLAWEK</v>
          </cell>
        </row>
        <row r="2592">
          <cell r="A2592" t="str">
            <v>240-2000-01-0009</v>
          </cell>
          <cell r="B2592" t="str">
            <v>JOHNSON &amp; JOHNSON  WARSZAWA</v>
          </cell>
        </row>
        <row r="2593">
          <cell r="A2593" t="str">
            <v>240-2000-01-0010</v>
          </cell>
          <cell r="B2593" t="str">
            <v>BART  DOBRZEJEWICE</v>
          </cell>
        </row>
        <row r="2594">
          <cell r="A2594" t="str">
            <v>240-2000-01-0011</v>
          </cell>
          <cell r="B2594" t="str">
            <v>INFRA  PRZEZMIEROWO</v>
          </cell>
        </row>
        <row r="2595">
          <cell r="A2595" t="str">
            <v>240-2000-01-0012</v>
          </cell>
          <cell r="B2595" t="str">
            <v>OPTOMERIA KARCZEWSKI</v>
          </cell>
        </row>
        <row r="2596">
          <cell r="A2596" t="str">
            <v>240-2000-01-0013</v>
          </cell>
          <cell r="B2596" t="str">
            <v>TROPS  TORUN</v>
          </cell>
        </row>
        <row r="2597">
          <cell r="A2597" t="str">
            <v>240-2000-01-0014</v>
          </cell>
          <cell r="B2597" t="str">
            <v>MAN TRUCK &amp; BUS POLSKA</v>
          </cell>
        </row>
        <row r="2598">
          <cell r="A2598" t="str">
            <v>240-2000-01-0015</v>
          </cell>
          <cell r="B2598" t="str">
            <v>STRABAG  PRUSZKOW</v>
          </cell>
        </row>
        <row r="2599">
          <cell r="A2599" t="str">
            <v>240-2000-01-0016</v>
          </cell>
          <cell r="B2599" t="str">
            <v>BIOGAZ INWESTOR  TORUN</v>
          </cell>
        </row>
        <row r="2600">
          <cell r="A2600" t="str">
            <v>240-2000-01-0017</v>
          </cell>
          <cell r="B2600" t="str">
            <v>FHU  DORATOR  TORUN</v>
          </cell>
        </row>
        <row r="2601">
          <cell r="A2601" t="str">
            <v>240-2000-01-0018</v>
          </cell>
          <cell r="B2601" t="str">
            <v>BUSINESS CONSULTING  KATOWICE</v>
          </cell>
        </row>
        <row r="2602">
          <cell r="A2602" t="str">
            <v>240-2000-01-0019</v>
          </cell>
          <cell r="B2602" t="str">
            <v>GP PEOPLE  TORUN</v>
          </cell>
        </row>
        <row r="2603">
          <cell r="A2603" t="str">
            <v>240-2000-01-0020</v>
          </cell>
          <cell r="B2603" t="str">
            <v>NALAZEK  TORUN</v>
          </cell>
        </row>
        <row r="2604">
          <cell r="A2604" t="str">
            <v>240-2000-02-0001</v>
          </cell>
          <cell r="B2604" t="str">
            <v>URZAD MIASTA  TORUNIA</v>
          </cell>
        </row>
        <row r="2605">
          <cell r="A2605" t="str">
            <v>240-2000-02-0002</v>
          </cell>
          <cell r="B2605" t="str">
            <v>BART  DOBRZEJEWICE</v>
          </cell>
        </row>
        <row r="2606">
          <cell r="A2606" t="str">
            <v>240-2000-02-0003</v>
          </cell>
          <cell r="B2606" t="str">
            <v>EWA  ZUT  TORUN</v>
          </cell>
        </row>
        <row r="2607">
          <cell r="A2607" t="str">
            <v>240-2000-02-0004</v>
          </cell>
          <cell r="B2607" t="str">
            <v>NALAZEK  TORUN</v>
          </cell>
        </row>
        <row r="2608">
          <cell r="A2608" t="str">
            <v>240-2000-02-0005</v>
          </cell>
          <cell r="B2608" t="str">
            <v>SRUBENA</v>
          </cell>
        </row>
        <row r="2609">
          <cell r="A2609" t="str">
            <v>240-2000-02-0006</v>
          </cell>
          <cell r="B2609" t="str">
            <v>RECORD  SLUPSK</v>
          </cell>
        </row>
        <row r="2610">
          <cell r="A2610" t="str">
            <v>240-2000-02-0007</v>
          </cell>
          <cell r="B2610" t="str">
            <v>GOYA  TORUN</v>
          </cell>
        </row>
        <row r="2611">
          <cell r="A2611" t="str">
            <v>240-2000-02-0008</v>
          </cell>
          <cell r="B2611" t="str">
            <v>SOLARIS BUS &amp; COACH OWINSKA</v>
          </cell>
        </row>
        <row r="2612">
          <cell r="A2612" t="str">
            <v>240-2000-02-0009</v>
          </cell>
          <cell r="B2612" t="str">
            <v>3 WAY DYNAM.CENTRUM JEZYKOWE</v>
          </cell>
        </row>
        <row r="2613">
          <cell r="A2613" t="str">
            <v>240-2000-02-0010</v>
          </cell>
          <cell r="B2613" t="str">
            <v>SZYSZKA A. ZIMMER  TORUN</v>
          </cell>
        </row>
        <row r="2614">
          <cell r="A2614" t="str">
            <v>240-2000-02-0011</v>
          </cell>
          <cell r="B2614" t="str">
            <v>TO-TUR  TORUN</v>
          </cell>
        </row>
        <row r="2615">
          <cell r="A2615" t="str">
            <v>240-2000-02-0012</v>
          </cell>
          <cell r="B2615" t="str">
            <v>AUTOBOX ADVERTSING</v>
          </cell>
        </row>
        <row r="2616">
          <cell r="A2616" t="str">
            <v>240-2000-02-0013</v>
          </cell>
          <cell r="B2616" t="str">
            <v>KUJ.-POM.Z-D PRZEW.REG.</v>
          </cell>
        </row>
        <row r="2617">
          <cell r="A2617" t="str">
            <v>240-2000-02-0014</v>
          </cell>
          <cell r="B2617" t="str">
            <v>EXPRESS MEDIA  BYDGOSZCZ</v>
          </cell>
        </row>
        <row r="2618">
          <cell r="A2618" t="str">
            <v>240-2000-02-0015</v>
          </cell>
          <cell r="B2618" t="str">
            <v>PROJEKTBAU  WROCLAW</v>
          </cell>
        </row>
        <row r="2619">
          <cell r="A2619" t="str">
            <v>240-2000-02-0016</v>
          </cell>
          <cell r="B2619" t="str">
            <v>ENERGA - OPERATOR TORUN</v>
          </cell>
        </row>
        <row r="2620">
          <cell r="A2620" t="str">
            <v>240-2000-02-0017</v>
          </cell>
          <cell r="B2620" t="str">
            <v>PW ARPOL  TORUNN</v>
          </cell>
        </row>
        <row r="2621">
          <cell r="A2621" t="str">
            <v>240-2000-02-0018</v>
          </cell>
          <cell r="B2621" t="str">
            <v>FH EWELINA</v>
          </cell>
        </row>
        <row r="2622">
          <cell r="A2622" t="str">
            <v>240-2000-02-0019</v>
          </cell>
          <cell r="B2622" t="str">
            <v>WYZSZA SZKOLA BANKOWA  TORUN</v>
          </cell>
        </row>
        <row r="2623">
          <cell r="A2623" t="str">
            <v>240-2000-02-0020</v>
          </cell>
          <cell r="B2623" t="str">
            <v>JOHNSON &amp; JOHNSON  WARSZAWA</v>
          </cell>
        </row>
        <row r="2624">
          <cell r="A2624" t="str">
            <v>240-2000-02-0021</v>
          </cell>
          <cell r="B2624" t="str">
            <v>KOMITET WYBORCZY PO RP B-SZCZ</v>
          </cell>
        </row>
        <row r="2625">
          <cell r="A2625" t="str">
            <v>240-2000-02-0022</v>
          </cell>
          <cell r="B2625" t="str">
            <v>JAGR  WARLUBIE</v>
          </cell>
        </row>
        <row r="2626">
          <cell r="A2626" t="str">
            <v>240-2000-02-0023</v>
          </cell>
          <cell r="B2626" t="str">
            <v>TORMAR  TORUN</v>
          </cell>
        </row>
        <row r="2627">
          <cell r="A2627" t="str">
            <v>240-2000-02-0024</v>
          </cell>
          <cell r="B2627" t="str">
            <v>INFRA  PRZEZMIEROWO</v>
          </cell>
        </row>
        <row r="2628">
          <cell r="A2628" t="str">
            <v>240-2000-02-0025</v>
          </cell>
          <cell r="B2628" t="str">
            <v>TORMAR  TORUN</v>
          </cell>
        </row>
        <row r="2629">
          <cell r="A2629" t="str">
            <v>240-2000-02-0026</v>
          </cell>
          <cell r="B2629" t="str">
            <v>STRABAG  PRUSZKOW</v>
          </cell>
        </row>
        <row r="2630">
          <cell r="A2630" t="str">
            <v>240-2000-02-0027</v>
          </cell>
          <cell r="B2630" t="str">
            <v>TORUNSKI KLUB PILKARSKI</v>
          </cell>
        </row>
        <row r="2631">
          <cell r="A2631" t="str">
            <v>240-2000-02-0028</v>
          </cell>
          <cell r="B2631" t="str">
            <v>RAJDER  TORUN</v>
          </cell>
        </row>
        <row r="2632">
          <cell r="A2632" t="str">
            <v>240-2000-02-0029</v>
          </cell>
          <cell r="B2632" t="str">
            <v>OPTOMETRIA  KARCZESWSKI</v>
          </cell>
        </row>
        <row r="2633">
          <cell r="A2633" t="str">
            <v>240-2000-02-0030</v>
          </cell>
          <cell r="B2633" t="str">
            <v>DORATOR</v>
          </cell>
        </row>
        <row r="2634">
          <cell r="A2634" t="str">
            <v>240-2000-02-0031</v>
          </cell>
          <cell r="B2634" t="str">
            <v>TROPS  TORUN</v>
          </cell>
        </row>
        <row r="2635">
          <cell r="A2635" t="str">
            <v>240-2000-02-0032</v>
          </cell>
          <cell r="B2635" t="str">
            <v>CASTORAMA POLSKA  WARSZAWA</v>
          </cell>
        </row>
        <row r="2636">
          <cell r="A2636" t="str">
            <v>240-2000-02-0033</v>
          </cell>
          <cell r="B2636" t="str">
            <v>BUSINESS CONSULTING  KAOWICE</v>
          </cell>
        </row>
        <row r="2637">
          <cell r="A2637" t="str">
            <v>240-2000-02-0034</v>
          </cell>
          <cell r="B2637" t="str">
            <v>SKANSKA  WARSZAWA</v>
          </cell>
        </row>
        <row r="2638">
          <cell r="A2638" t="str">
            <v>240-2000-02-0035</v>
          </cell>
          <cell r="B2638" t="str">
            <v>ANKO SYSTEM  TORUN</v>
          </cell>
        </row>
        <row r="2639">
          <cell r="A2639" t="str">
            <v>240-2000-02-0036</v>
          </cell>
          <cell r="B2639" t="str">
            <v>PRZEDS.BUDOW.DROG.-INZYN. TORUN</v>
          </cell>
        </row>
        <row r="2640">
          <cell r="A2640" t="str">
            <v>240-2000-02-0037</v>
          </cell>
          <cell r="B2640" t="str">
            <v>GRABOWSKA ALEKSANDRA - NAKAZ ZAPLA</v>
          </cell>
        </row>
        <row r="2641">
          <cell r="A2641" t="str">
            <v>240-2000-02-0038</v>
          </cell>
          <cell r="B2641" t="str">
            <v>DUZYFORMAT  TORUN</v>
          </cell>
        </row>
        <row r="2642">
          <cell r="A2642" t="str">
            <v>240-2000-02-0039</v>
          </cell>
          <cell r="B2642" t="str">
            <v>GP PEOPLE TORUN</v>
          </cell>
        </row>
        <row r="2643">
          <cell r="A2643" t="str">
            <v>240-3000-00-0000</v>
          </cell>
          <cell r="B2643" t="str">
            <v>WADIUM - M Z K</v>
          </cell>
        </row>
        <row r="2644">
          <cell r="A2644" t="str">
            <v>240-3000-00-0001</v>
          </cell>
          <cell r="B2644" t="str">
            <v>WADIUM - MAGOPOL</v>
          </cell>
        </row>
        <row r="2645">
          <cell r="A2645" t="str">
            <v>240-3000-00-0002</v>
          </cell>
          <cell r="B2645" t="str">
            <v>WADIUM - FUCHS OIL CORP</v>
          </cell>
        </row>
        <row r="2646">
          <cell r="A2646" t="str">
            <v>240-3000-00-0003</v>
          </cell>
          <cell r="B2646" t="str">
            <v>WADIUM - KREDO METAL</v>
          </cell>
        </row>
        <row r="2647">
          <cell r="A2647" t="str">
            <v>240-3000-00-0004</v>
          </cell>
          <cell r="B2647" t="str">
            <v>WADIUM - MARGO</v>
          </cell>
        </row>
        <row r="2648">
          <cell r="A2648" t="str">
            <v>240-3000-00-0005</v>
          </cell>
          <cell r="B2648" t="str">
            <v>WADIUM - ENERGA</v>
          </cell>
        </row>
        <row r="2649">
          <cell r="A2649" t="str">
            <v>240-3000-00-0006</v>
          </cell>
          <cell r="B2649" t="str">
            <v>WADIUM - AWIT</v>
          </cell>
        </row>
        <row r="2650">
          <cell r="A2650" t="str">
            <v>240-3000-00-0007</v>
          </cell>
          <cell r="B2650" t="str">
            <v>WADIUM - ELEKTRON</v>
          </cell>
        </row>
        <row r="2651">
          <cell r="A2651" t="str">
            <v>240-3000-00-0008</v>
          </cell>
          <cell r="B2651" t="str">
            <v>WADIUM - WROTRAM</v>
          </cell>
        </row>
        <row r="2652">
          <cell r="A2652" t="str">
            <v>240-3000-00-0009</v>
          </cell>
          <cell r="B2652" t="str">
            <v>WADIUM - KAL-LAK</v>
          </cell>
        </row>
        <row r="2653">
          <cell r="A2653" t="str">
            <v>240-3000-00-0010</v>
          </cell>
          <cell r="B2653" t="str">
            <v>WADIUM - KOPEL</v>
          </cell>
        </row>
        <row r="2654">
          <cell r="A2654" t="str">
            <v>240-3000-00-0011</v>
          </cell>
          <cell r="B2654" t="str">
            <v>WADIUM - TROPS</v>
          </cell>
        </row>
        <row r="2655">
          <cell r="A2655" t="str">
            <v>240-3000-00-0012</v>
          </cell>
          <cell r="B2655" t="str">
            <v>WADIUM - PLATINUM</v>
          </cell>
        </row>
        <row r="2656">
          <cell r="A2656" t="str">
            <v>240-3000-00-0013</v>
          </cell>
          <cell r="B2656" t="str">
            <v>WADIUM - RYWAL-RHC</v>
          </cell>
        </row>
        <row r="2657">
          <cell r="A2657" t="str">
            <v>240-3000-00-0014</v>
          </cell>
          <cell r="B2657" t="str">
            <v>WADIUM - TRANZAX</v>
          </cell>
        </row>
        <row r="2658">
          <cell r="A2658" t="str">
            <v>240-3000-00-0015</v>
          </cell>
          <cell r="B2658" t="str">
            <v>WADIUM - LECHPOL</v>
          </cell>
        </row>
        <row r="2659">
          <cell r="A2659" t="str">
            <v>240-3000-00-0016</v>
          </cell>
          <cell r="B2659" t="str">
            <v>WADIUM - PZU</v>
          </cell>
        </row>
        <row r="2660">
          <cell r="A2660" t="str">
            <v>240-3000-00-0017</v>
          </cell>
          <cell r="B2660" t="str">
            <v>WADIUM - PROMOT</v>
          </cell>
        </row>
        <row r="2661">
          <cell r="A2661" t="str">
            <v>240-3000-00-0018</v>
          </cell>
          <cell r="B2661" t="str">
            <v>WADIUM - PREMA SA</v>
          </cell>
        </row>
        <row r="2662">
          <cell r="A2662" t="str">
            <v>240-3000-00-0019</v>
          </cell>
          <cell r="B2662" t="str">
            <v>WADIUM - INTERRISK UBEZPIECZEN</v>
          </cell>
        </row>
        <row r="2663">
          <cell r="A2663" t="str">
            <v>240-3000-00-0020</v>
          </cell>
          <cell r="B2663" t="str">
            <v>WADIUM - LOTOS</v>
          </cell>
        </row>
        <row r="2664">
          <cell r="A2664" t="str">
            <v>240-3000-00-0021</v>
          </cell>
          <cell r="B2664" t="str">
            <v>WADIUM - KONTAKT</v>
          </cell>
        </row>
        <row r="2665">
          <cell r="A2665" t="str">
            <v>240-3000-00-0022</v>
          </cell>
          <cell r="B2665" t="str">
            <v>WADIUM - ELTECH</v>
          </cell>
        </row>
        <row r="2666">
          <cell r="A2666" t="str">
            <v>240-3000-00-0023</v>
          </cell>
          <cell r="B2666" t="str">
            <v>WADIUM - ACHTEL</v>
          </cell>
        </row>
        <row r="2667">
          <cell r="A2667" t="str">
            <v>240-3000-00-0024</v>
          </cell>
          <cell r="B2667" t="str">
            <v>WADIUM - CHEMIA-BOMAR</v>
          </cell>
        </row>
        <row r="2668">
          <cell r="A2668" t="str">
            <v>240-3000-00-0025</v>
          </cell>
          <cell r="B2668" t="str">
            <v>WADIUM - TEDEX PRODUCTION</v>
          </cell>
        </row>
        <row r="2669">
          <cell r="A2669" t="str">
            <v>240-3000-00-0026</v>
          </cell>
          <cell r="B2669" t="str">
            <v>WADIUM - SYSTEMM</v>
          </cell>
        </row>
        <row r="2670">
          <cell r="A2670" t="str">
            <v>240-3000-00-0027</v>
          </cell>
          <cell r="B2670" t="str">
            <v>WADIUM - POLO</v>
          </cell>
        </row>
        <row r="2671">
          <cell r="A2671" t="str">
            <v>240-3000-00-0028</v>
          </cell>
          <cell r="B2671" t="str">
            <v>WADIUM - P-STWO NAPRAWY TABORUPKS</v>
          </cell>
        </row>
        <row r="2672">
          <cell r="A2672" t="str">
            <v>240-3000-00-0029</v>
          </cell>
          <cell r="B2672" t="str">
            <v>WADIUM - LEMAR</v>
          </cell>
        </row>
        <row r="2673">
          <cell r="A2673" t="str">
            <v>240-3000-00-0030</v>
          </cell>
          <cell r="B2673" t="str">
            <v>WADIUM - WROTRAM</v>
          </cell>
        </row>
        <row r="2674">
          <cell r="A2674" t="str">
            <v>240-3000-00-0031</v>
          </cell>
          <cell r="B2674" t="str">
            <v>WADIUM - ELEKTRON XXXXXXXXXXXXXXXX</v>
          </cell>
        </row>
        <row r="2675">
          <cell r="A2675" t="str">
            <v>240-3000-00-0032</v>
          </cell>
          <cell r="B2675" t="str">
            <v>WADIUM - ELEKTROSZCZOTKI  GOLESZOW</v>
          </cell>
        </row>
        <row r="2676">
          <cell r="A2676" t="str">
            <v>240-3000-00-0033</v>
          </cell>
          <cell r="B2676" t="str">
            <v>WADIUM - MIRRA</v>
          </cell>
        </row>
        <row r="2677">
          <cell r="A2677" t="str">
            <v>240-3000-00-0034</v>
          </cell>
          <cell r="B2677" t="str">
            <v>WADIUM - REDOS</v>
          </cell>
        </row>
        <row r="2678">
          <cell r="A2678" t="str">
            <v>240-3000-00-0035</v>
          </cell>
          <cell r="B2678" t="str">
            <v>WADIUM - EURO TIM PLUS  B-SZCZ</v>
          </cell>
        </row>
        <row r="2679">
          <cell r="A2679" t="str">
            <v>240-3000-00-0036</v>
          </cell>
          <cell r="B2679" t="str">
            <v>WADIUM - ENIKA</v>
          </cell>
        </row>
        <row r="2680">
          <cell r="A2680" t="str">
            <v>240-3000-00-0037</v>
          </cell>
          <cell r="B2680" t="str">
            <v>WADIUM - GEMARK</v>
          </cell>
        </row>
        <row r="2681">
          <cell r="A2681" t="str">
            <v>240-3000-00-0038</v>
          </cell>
          <cell r="B2681" t="str">
            <v>WADIUM - STEMMANN</v>
          </cell>
        </row>
        <row r="2682">
          <cell r="A2682" t="str">
            <v>240-3000-00-0039</v>
          </cell>
          <cell r="B2682" t="str">
            <v>WADIUM - PIXEL</v>
          </cell>
        </row>
        <row r="2683">
          <cell r="A2683" t="str">
            <v>240-3000-00-0040</v>
          </cell>
          <cell r="B2683" t="str">
            <v>WADIUM - ALMIDES</v>
          </cell>
        </row>
        <row r="2684">
          <cell r="A2684" t="str">
            <v>240-3000-00-0041</v>
          </cell>
          <cell r="B2684" t="str">
            <v>WADIUM - RFWW RAWAG</v>
          </cell>
        </row>
        <row r="2685">
          <cell r="A2685" t="str">
            <v>240-3000-00-0042</v>
          </cell>
          <cell r="B2685" t="str">
            <v>WADIUM - ASTROMAL</v>
          </cell>
        </row>
        <row r="2686">
          <cell r="A2686" t="str">
            <v>240-3000-00-0043</v>
          </cell>
          <cell r="B2686" t="str">
            <v>WADIUM - STEMMANN POLSKA</v>
          </cell>
        </row>
        <row r="2687">
          <cell r="A2687" t="str">
            <v>240-3000-00-0044</v>
          </cell>
          <cell r="B2687" t="str">
            <v>WADIUM - AS  ARTUR SIUBER  CIECHOCINEK</v>
          </cell>
        </row>
        <row r="2688">
          <cell r="A2688" t="str">
            <v>240-3000-00-0045</v>
          </cell>
          <cell r="B2688" t="str">
            <v>WADIUM - MONIKA JUDKOWIAK -TORBUS</v>
          </cell>
        </row>
        <row r="2689">
          <cell r="A2689" t="str">
            <v>240-3000-00-0046</v>
          </cell>
          <cell r="B2689" t="str">
            <v>WADIUM - MARIOLA JAREK-WINDEX</v>
          </cell>
        </row>
        <row r="2690">
          <cell r="A2690" t="str">
            <v>240-3000-00-0047</v>
          </cell>
          <cell r="B2690" t="str">
            <v>WADIUM - MODERTRANS</v>
          </cell>
        </row>
        <row r="2691">
          <cell r="A2691" t="str">
            <v>240-3000-00-0048</v>
          </cell>
          <cell r="B2691" t="str">
            <v>WADIUM - M-STAR</v>
          </cell>
        </row>
        <row r="2692">
          <cell r="A2692" t="str">
            <v>240-3000-00-0049</v>
          </cell>
          <cell r="B2692" t="str">
            <v>WADIUM - EFFECTUS</v>
          </cell>
        </row>
        <row r="2693">
          <cell r="A2693" t="str">
            <v>240-3000-00-0050</v>
          </cell>
          <cell r="B2693" t="str">
            <v>WADIUM - POMORSKIE BIURO FINANSOWE</v>
          </cell>
        </row>
        <row r="2694">
          <cell r="A2694" t="str">
            <v>240-3000-00-0051</v>
          </cell>
          <cell r="B2694" t="str">
            <v>WADIUM - ARMADA POLSK  WROCLAW</v>
          </cell>
        </row>
        <row r="2695">
          <cell r="A2695" t="str">
            <v>240-3000-00-0052</v>
          </cell>
          <cell r="B2695" t="str">
            <v>WADIUM - INTRUM JUSTITIA  WARSZAWA</v>
          </cell>
        </row>
        <row r="2696">
          <cell r="A2696" t="str">
            <v>240-3000-00-0053</v>
          </cell>
          <cell r="B2696" t="str">
            <v>WADIUM - PEXIM</v>
          </cell>
        </row>
        <row r="2697">
          <cell r="A2697" t="str">
            <v>240-3000-00-0054</v>
          </cell>
          <cell r="B2697" t="str">
            <v>WADIUM - AUTOCENTRUM</v>
          </cell>
        </row>
        <row r="2698">
          <cell r="A2698" t="str">
            <v>240-3000-00-0055</v>
          </cell>
          <cell r="B2698" t="str">
            <v>WADIUM - LE CART</v>
          </cell>
        </row>
        <row r="2699">
          <cell r="A2699" t="str">
            <v>240-3000-00-0056</v>
          </cell>
          <cell r="B2699" t="str">
            <v>WADIUM - ALTER</v>
          </cell>
        </row>
        <row r="2700">
          <cell r="A2700" t="str">
            <v>240-3000-00-0057</v>
          </cell>
          <cell r="B2700" t="str">
            <v>WADIUM - HRYCOW</v>
          </cell>
        </row>
        <row r="2701">
          <cell r="A2701" t="str">
            <v>240-3000-00-0058</v>
          </cell>
          <cell r="B2701" t="str">
            <v>WADIUM - COLMEC</v>
          </cell>
        </row>
        <row r="2702">
          <cell r="A2702" t="str">
            <v>240-3000-00-0059</v>
          </cell>
          <cell r="B2702" t="str">
            <v>WADIUM - GRAF ART  LUBLIN</v>
          </cell>
        </row>
        <row r="2703">
          <cell r="A2703" t="str">
            <v>240-3000-00-0060</v>
          </cell>
          <cell r="B2703" t="str">
            <v>WADIUM - DUNAJ-FINANSE  WARSZAWA</v>
          </cell>
        </row>
        <row r="2704">
          <cell r="A2704" t="str">
            <v>240-3000-00-0061</v>
          </cell>
          <cell r="B2704" t="str">
            <v>WADIUM - IMPEL CLEANING  WROCLAW</v>
          </cell>
        </row>
        <row r="2705">
          <cell r="A2705" t="str">
            <v>240-3000-00-0062</v>
          </cell>
          <cell r="B2705" t="str">
            <v>WADIUM - BANK HANDLOWY  WARSZAWA</v>
          </cell>
        </row>
        <row r="2706">
          <cell r="A2706" t="str">
            <v>240-3000-00-0063</v>
          </cell>
          <cell r="B2706" t="str">
            <v>WADIUM - BANK MILLENNIUM  WARSZAWA</v>
          </cell>
        </row>
        <row r="2707">
          <cell r="A2707" t="str">
            <v>240-3000-00-0064</v>
          </cell>
          <cell r="B2707" t="str">
            <v>WADIUM - BANK PEKAO</v>
          </cell>
        </row>
        <row r="2708">
          <cell r="A2708" t="str">
            <v>240-3000-00-0065</v>
          </cell>
          <cell r="B2708" t="str">
            <v>WADIUM - BANK SPOLDZIELCZY</v>
          </cell>
        </row>
        <row r="2709">
          <cell r="A2709" t="str">
            <v>240-3000-00-0066</v>
          </cell>
          <cell r="B2709" t="str">
            <v>WADIUM - HUTA BANKOWA</v>
          </cell>
        </row>
        <row r="2710">
          <cell r="A2710" t="str">
            <v>240-3000-01-0001</v>
          </cell>
          <cell r="B2710" t="str">
            <v>ZABEZPIECZENIE- RESMA</v>
          </cell>
        </row>
        <row r="2711">
          <cell r="A2711" t="str">
            <v>240-3000-01-0002</v>
          </cell>
          <cell r="B2711" t="str">
            <v>ZABEZPIECZENIE- SENKOWSKI ZD.INSTBUD</v>
          </cell>
        </row>
        <row r="2712">
          <cell r="A2712" t="str">
            <v>240-3000-01-0003</v>
          </cell>
          <cell r="B2712" t="str">
            <v>ZABEZPIECZENIE- LEMMA</v>
          </cell>
        </row>
        <row r="2713">
          <cell r="A2713" t="str">
            <v>240-3000-01-0004</v>
          </cell>
          <cell r="B2713" t="str">
            <v>ZABEZPIECZENIE- HURT HRYCOW</v>
          </cell>
        </row>
        <row r="2714">
          <cell r="A2714" t="str">
            <v>240-3000-01-0005</v>
          </cell>
          <cell r="B2714" t="str">
            <v>ZABEZPIECZENIE- SYSTEMMM</v>
          </cell>
        </row>
        <row r="2715">
          <cell r="A2715" t="str">
            <v>240-3000-01-0006</v>
          </cell>
          <cell r="B2715" t="str">
            <v>ZABAZPIECZENIE- ARSEN</v>
          </cell>
        </row>
        <row r="2716">
          <cell r="A2716" t="str">
            <v>240-3000-01-0007</v>
          </cell>
          <cell r="B2716" t="str">
            <v>ZABEZPIECZENIE- SOWI</v>
          </cell>
        </row>
        <row r="2717">
          <cell r="A2717" t="str">
            <v>240-3000-01-0008</v>
          </cell>
          <cell r="B2717" t="str">
            <v>ZABEZPIECZENIE- WOLTAN</v>
          </cell>
        </row>
        <row r="2718">
          <cell r="A2718" t="str">
            <v>240-3000-01-0009</v>
          </cell>
          <cell r="B2718" t="str">
            <v>ZABEZPIECZENIE- PARTNER SYSTEM</v>
          </cell>
        </row>
        <row r="2719">
          <cell r="A2719" t="str">
            <v>240-3000-01-0010</v>
          </cell>
          <cell r="B2719" t="str">
            <v>ZABEZPIECZENIE- UPOS/JUREX</v>
          </cell>
        </row>
        <row r="2720">
          <cell r="A2720" t="str">
            <v>240-3000-01-0011</v>
          </cell>
          <cell r="B2720" t="str">
            <v>ZABEZPIECZENIE- PRO INVEST</v>
          </cell>
        </row>
        <row r="2721">
          <cell r="A2721" t="str">
            <v>240-3000-01-0012</v>
          </cell>
          <cell r="B2721" t="str">
            <v>ZABEZPIECZENIE- KNORR BREMSE</v>
          </cell>
        </row>
        <row r="2722">
          <cell r="A2722" t="str">
            <v>240-3000-01-0013</v>
          </cell>
          <cell r="B2722" t="str">
            <v>ZABEZPIECZENIE- RAWAG</v>
          </cell>
        </row>
        <row r="2723">
          <cell r="A2723" t="str">
            <v>240-3000-01-0014</v>
          </cell>
          <cell r="B2723" t="str">
            <v>ZABEZPIECZENIE- GRAF-ART</v>
          </cell>
        </row>
        <row r="2724">
          <cell r="A2724" t="str">
            <v>240-3000-01-0015</v>
          </cell>
          <cell r="B2724" t="str">
            <v>ZABEZPIECZENIE- NEW SERVICE I</v>
          </cell>
        </row>
        <row r="2725">
          <cell r="A2725" t="str">
            <v>240-3000-01-0016</v>
          </cell>
          <cell r="B2725" t="str">
            <v>ZABEZPIECZENIE- COLMEC</v>
          </cell>
        </row>
        <row r="2726">
          <cell r="A2726" t="str">
            <v>240-3000-01-0017</v>
          </cell>
          <cell r="B2726" t="str">
            <v>ZABEZPIECZENIE- POLO</v>
          </cell>
        </row>
        <row r="2727">
          <cell r="A2727" t="str">
            <v>240-3000-01-0018</v>
          </cell>
          <cell r="B2727" t="str">
            <v>ZABEZPIECZENIE- FUCHS OIL CORP</v>
          </cell>
        </row>
        <row r="2728">
          <cell r="A2728" t="str">
            <v>240-3000-01-0019</v>
          </cell>
          <cell r="B2728" t="str">
            <v>ZABEZPIECZENIE- ELEKTRON</v>
          </cell>
        </row>
        <row r="2729">
          <cell r="A2729" t="str">
            <v>240-3000-01-0020</v>
          </cell>
          <cell r="B2729" t="str">
            <v>ZABEZPIECZENIE- ENIKA</v>
          </cell>
        </row>
        <row r="2730">
          <cell r="A2730" t="str">
            <v>240-3000-01-0021</v>
          </cell>
          <cell r="B2730" t="str">
            <v>ZABEZPIECZENIE- REDOS</v>
          </cell>
        </row>
        <row r="2731">
          <cell r="A2731" t="str">
            <v>240-3000-01-0022</v>
          </cell>
          <cell r="B2731" t="str">
            <v>ZABEZPIECZENIE- MODERTRANS</v>
          </cell>
        </row>
        <row r="2732">
          <cell r="A2732" t="str">
            <v>240-3000-01-0023</v>
          </cell>
          <cell r="B2732" t="str">
            <v>ZABEZPIECZENIE- STEMMANN</v>
          </cell>
        </row>
        <row r="2733">
          <cell r="A2733" t="str">
            <v>240-3000-01-0024</v>
          </cell>
          <cell r="B2733" t="str">
            <v>ZABEZPIECZENIE- LOTOS</v>
          </cell>
        </row>
        <row r="2734">
          <cell r="A2734" t="str">
            <v>240-3000-01-0025</v>
          </cell>
          <cell r="B2734" t="str">
            <v>ZABEZPIECZENIE- WROTRAM</v>
          </cell>
        </row>
        <row r="2735">
          <cell r="A2735" t="str">
            <v>240-3000-01-0026</v>
          </cell>
          <cell r="B2735" t="str">
            <v>ZABEZPIECZENIE- KONTAKT</v>
          </cell>
        </row>
        <row r="2736">
          <cell r="A2736" t="str">
            <v>240-3000-01-0027</v>
          </cell>
          <cell r="B2736" t="str">
            <v>ZABEZPIECZENIE- AUTO CENTRUM</v>
          </cell>
        </row>
        <row r="2737">
          <cell r="A2737" t="str">
            <v>240-3000-01-0028</v>
          </cell>
          <cell r="B2737" t="str">
            <v>ZABEZPIECZENIE- PIXEL</v>
          </cell>
        </row>
        <row r="2738">
          <cell r="A2738" t="str">
            <v>240-3000-01-0029</v>
          </cell>
          <cell r="B2738" t="str">
            <v>ZABEZPIECZENIE- TRANZAX</v>
          </cell>
        </row>
        <row r="2739">
          <cell r="A2739" t="str">
            <v>240-3000-01-0030</v>
          </cell>
          <cell r="B2739" t="str">
            <v>ZABEZPIECZENIE- FAR RADZISZEWSKI C</v>
          </cell>
        </row>
        <row r="2740">
          <cell r="A2740" t="str">
            <v>240-3000-01-0031</v>
          </cell>
          <cell r="B2740" t="str">
            <v>ZABEZPIECZENIE- LECHPOL</v>
          </cell>
        </row>
        <row r="2741">
          <cell r="A2741" t="str">
            <v>240-3000-01-0032</v>
          </cell>
          <cell r="B2741" t="str">
            <v>ZABEZPIECZENIE-PLATINUM OIL</v>
          </cell>
        </row>
        <row r="2742">
          <cell r="A2742" t="str">
            <v>240-3000-01-0033</v>
          </cell>
          <cell r="B2742" t="str">
            <v>ZABEZPIECZENIE-PROMOT</v>
          </cell>
        </row>
        <row r="2743">
          <cell r="A2743" t="str">
            <v>240-3000-01-0034</v>
          </cell>
          <cell r="B2743" t="str">
            <v>ZABEZPIECZENIE-HOFFMANN-WITCZYNSKI</v>
          </cell>
        </row>
        <row r="2744">
          <cell r="A2744" t="str">
            <v>240-3000-01-0035</v>
          </cell>
          <cell r="B2744" t="str">
            <v>ZABEZPIECZENIE-ALMIDES</v>
          </cell>
        </row>
        <row r="2745">
          <cell r="A2745" t="str">
            <v>240-3000-01-0036</v>
          </cell>
          <cell r="B2745" t="str">
            <v>ZABEZPIECZENIE- ASTROMAL</v>
          </cell>
        </row>
        <row r="2746">
          <cell r="A2746" t="str">
            <v>240-3000-01-0037</v>
          </cell>
          <cell r="B2746" t="str">
            <v>ZABEZPIECZENIE- BOMBARDIER</v>
          </cell>
        </row>
        <row r="2747">
          <cell r="A2747" t="str">
            <v>240-3000-01-0038</v>
          </cell>
          <cell r="B2747" t="str">
            <v>ZABEZPIECZENIE-ROBOPROJEKT</v>
          </cell>
        </row>
        <row r="2748">
          <cell r="A2748" t="str">
            <v>240-3000-01-0039</v>
          </cell>
          <cell r="B2748" t="str">
            <v>ZABEZPIECZENIE - ELTECH CENTRALA TECHNICZNA  SWIDNICA</v>
          </cell>
        </row>
        <row r="2749">
          <cell r="A2749" t="str">
            <v>240-3000-01-0040</v>
          </cell>
          <cell r="B2749" t="str">
            <v>ZABEZPIECZENIE - TROPS</v>
          </cell>
        </row>
        <row r="2750">
          <cell r="A2750" t="str">
            <v>240-3000-01-0041</v>
          </cell>
          <cell r="B2750" t="str">
            <v>ZABEZPIECZENIE- KREDO METAL</v>
          </cell>
        </row>
        <row r="2751">
          <cell r="A2751" t="str">
            <v>240-3000-01-0042</v>
          </cell>
          <cell r="B2751" t="str">
            <v>ZABEZPIECZENIE - KAL - LAK</v>
          </cell>
        </row>
        <row r="2752">
          <cell r="A2752" t="str">
            <v>240-3000-01-0043</v>
          </cell>
          <cell r="B2752" t="str">
            <v>ZABEZPIECZENIE- LEMAR</v>
          </cell>
        </row>
        <row r="2753">
          <cell r="A2753" t="str">
            <v>240-3000-01-0044</v>
          </cell>
          <cell r="B2753" t="str">
            <v>ZABEZPIECZENIE - ELEKTROSZCZOTKI</v>
          </cell>
        </row>
        <row r="2754">
          <cell r="A2754" t="str">
            <v>240-3000-01-0045</v>
          </cell>
          <cell r="B2754" t="str">
            <v>ZABEZPIECZENIE - EURO TIM PLUS</v>
          </cell>
        </row>
        <row r="2755">
          <cell r="A2755" t="str">
            <v>240-3000-01-0046</v>
          </cell>
          <cell r="B2755" t="str">
            <v>ZABEZPIECZENIE - MIRRA</v>
          </cell>
        </row>
        <row r="2756">
          <cell r="A2756" t="str">
            <v>240-3000-01-0047</v>
          </cell>
          <cell r="B2756" t="str">
            <v>ZABEZPIWECZENIE - PIXEL XXXXXXXXXXXXXXXXXXXXXXXXXXXX</v>
          </cell>
        </row>
        <row r="2757">
          <cell r="A2757" t="str">
            <v>240-3000-01-0048</v>
          </cell>
          <cell r="B2757" t="str">
            <v>ZABEZPIECZENIE - AS CIECHOCINEK</v>
          </cell>
        </row>
        <row r="2758">
          <cell r="A2758" t="str">
            <v>240-3000-01-0049</v>
          </cell>
          <cell r="B2758" t="str">
            <v>ZABEZPIECZENIE - EFFECTUS</v>
          </cell>
        </row>
        <row r="2759">
          <cell r="A2759" t="str">
            <v>240-3000-01-0050</v>
          </cell>
          <cell r="B2759" t="str">
            <v>ZABEZPIECZENIE - ALTER TARNOWOPODGORNE</v>
          </cell>
        </row>
        <row r="2760">
          <cell r="A2760" t="str">
            <v>290-0000-00-2401</v>
          </cell>
          <cell r="B2760" t="str">
            <v>ODP.AKT.NAL.-SNZ MZK</v>
          </cell>
        </row>
        <row r="2761">
          <cell r="A2761" t="str">
            <v>290-0000-00-2407</v>
          </cell>
          <cell r="B2761" t="str">
            <v>ODP.AKT.NAL.-NAL.GL.-WEZWANIA EB</v>
          </cell>
        </row>
        <row r="2762">
          <cell r="A2762" t="str">
            <v>290-0000-01-2400</v>
          </cell>
          <cell r="B2762" t="str">
            <v>ODP.AKT.NAL.-IGNATOWSKI MAREK</v>
          </cell>
        </row>
        <row r="2763">
          <cell r="A2763" t="str">
            <v>290-0000-02-2400</v>
          </cell>
          <cell r="B2763" t="str">
            <v>ODP.AKT.NAL.-FRAC TOMASZ</v>
          </cell>
        </row>
        <row r="2764">
          <cell r="A2764" t="str">
            <v>290-0000-03-2012</v>
          </cell>
          <cell r="B2764" t="str">
            <v>ODP.AKT.NAL.-NAL.GL.-GOYA TORUN</v>
          </cell>
        </row>
        <row r="2765">
          <cell r="A2765" t="str">
            <v>290-0000-04-2400</v>
          </cell>
          <cell r="B2765" t="str">
            <v>ODP.AKT.NAL.-HINZ MARIUSZ</v>
          </cell>
        </row>
        <row r="2766">
          <cell r="A2766" t="str">
            <v>290-0000-05-2012</v>
          </cell>
          <cell r="B2766" t="str">
            <v>ODP.AKT.NAL.-JELCZ</v>
          </cell>
        </row>
        <row r="2767">
          <cell r="A2767" t="str">
            <v>290-0000-06-2012</v>
          </cell>
          <cell r="B2767" t="str">
            <v>ODP.AKT.NAL.-NAL.GL.-FH EWELINA</v>
          </cell>
        </row>
        <row r="2768">
          <cell r="A2768" t="str">
            <v>290-0000-07-2012</v>
          </cell>
          <cell r="B2768" t="str">
            <v>ODP.AKT.NAL.-NAL.GL.-RECORD</v>
          </cell>
        </row>
        <row r="2769">
          <cell r="A2769" t="str">
            <v>290-0000-08-2012</v>
          </cell>
          <cell r="B2769" t="str">
            <v>ODP.AKT.NAL.-SZYSZKA  ZIMMER AGNIESZKA</v>
          </cell>
        </row>
        <row r="2770">
          <cell r="A2770" t="str">
            <v>290-0000-09-2012</v>
          </cell>
          <cell r="B2770" t="str">
            <v>ODP.AKT.NAL.-NAL.GL.-GRABOWSKAALEKSANDRA</v>
          </cell>
        </row>
        <row r="2771">
          <cell r="A2771" t="str">
            <v>290-0001-00-2401</v>
          </cell>
          <cell r="B2771" t="str">
            <v>ODP.AKT.NAL.-ODS.SNZ MZK</v>
          </cell>
        </row>
        <row r="2772">
          <cell r="A2772" t="str">
            <v>290-0001-01-2402</v>
          </cell>
          <cell r="B2772" t="str">
            <v>ODP.AKT.NAL.-ODS.-URZAD MIASTATORUNIA</v>
          </cell>
        </row>
        <row r="2773">
          <cell r="A2773" t="str">
            <v>290-0001-02-2402</v>
          </cell>
          <cell r="B2773" t="str">
            <v>ODP.AKT.NAL.-ODS.-KOM.WYB. PO RP</v>
          </cell>
        </row>
        <row r="2774">
          <cell r="A2774" t="str">
            <v>290-0001-03-2402</v>
          </cell>
          <cell r="B2774" t="str">
            <v>ODP.AKT.NAL.-ODS.-BART</v>
          </cell>
        </row>
        <row r="2775">
          <cell r="A2775" t="str">
            <v>290-0001-04-2402</v>
          </cell>
          <cell r="B2775" t="str">
            <v>ODP.AKT.NAL.-ODS.-GOYA</v>
          </cell>
        </row>
        <row r="2776">
          <cell r="A2776" t="str">
            <v>290-0001-05-2402</v>
          </cell>
          <cell r="B2776" t="str">
            <v>ODP.AKT.NAL.-ODS.-NALAZEK</v>
          </cell>
        </row>
        <row r="2777">
          <cell r="A2777" t="str">
            <v>290-0001-06-2402</v>
          </cell>
          <cell r="B2777" t="str">
            <v>ODP.AKT.NAL.-ODS.-RECORD</v>
          </cell>
        </row>
        <row r="2778">
          <cell r="A2778" t="str">
            <v>290-0001-07-2402</v>
          </cell>
          <cell r="B2778" t="str">
            <v>ODP.AKT.NAL.-ODS.-SRUBENA</v>
          </cell>
        </row>
        <row r="2779">
          <cell r="A2779" t="str">
            <v>290-0001-08-2402</v>
          </cell>
          <cell r="B2779" t="str">
            <v>ODP.AKT.NAL.-ODS.-ZADRUZYNSKA</v>
          </cell>
        </row>
        <row r="2780">
          <cell r="A2780" t="str">
            <v>290-0001-09-2402</v>
          </cell>
          <cell r="B2780" t="str">
            <v>ODP.AKT.NAL.-ODS.-EWA ZUT</v>
          </cell>
        </row>
        <row r="2781">
          <cell r="A2781" t="str">
            <v>290-0001-10-2402</v>
          </cell>
          <cell r="B2781" t="str">
            <v>ODP.AKT.NAL.-ODS.-AUTOBOX ADVERTSING</v>
          </cell>
        </row>
        <row r="2782">
          <cell r="A2782" t="str">
            <v>290-0001-11-2402</v>
          </cell>
          <cell r="B2782" t="str">
            <v>ODP.AKT.NAL.-ODS.-SOLARIS BUS</v>
          </cell>
        </row>
        <row r="2783">
          <cell r="A2783" t="str">
            <v>290-0001-12-2402</v>
          </cell>
          <cell r="B2783" t="str">
            <v>ODP.AKT.NAL.-ODS.-SZYSZKA</v>
          </cell>
        </row>
        <row r="2784">
          <cell r="A2784" t="str">
            <v>290-0001-13-2402</v>
          </cell>
          <cell r="B2784" t="str">
            <v>ODP.AKT.NAL.-ODS.-3 WAY</v>
          </cell>
        </row>
        <row r="2785">
          <cell r="A2785" t="str">
            <v>290-0001-14-2402</v>
          </cell>
          <cell r="B2785" t="str">
            <v>ODP.AKT.NAL.-ODS.-MAJSTER</v>
          </cell>
        </row>
        <row r="2786">
          <cell r="A2786" t="str">
            <v>290-0001-15-2402</v>
          </cell>
          <cell r="B2786" t="str">
            <v>ODP.AKT.NAL.-ODS.-KUJ.-POM.Z-DPRZEWREG</v>
          </cell>
        </row>
        <row r="2787">
          <cell r="A2787" t="str">
            <v>290-0001-16-2402</v>
          </cell>
          <cell r="B2787" t="str">
            <v>ODP.AKT.NAL.-ODS.-TO - TUR</v>
          </cell>
        </row>
        <row r="2788">
          <cell r="A2788" t="str">
            <v>290-0001-17-2402</v>
          </cell>
          <cell r="B2788" t="str">
            <v>ODP.AKT.NAL.ODS.-EXPRESS MEDIA</v>
          </cell>
        </row>
        <row r="2789">
          <cell r="A2789" t="str">
            <v>290-0001-18-2402</v>
          </cell>
          <cell r="B2789" t="str">
            <v>ODP.AKT.NAL.-ODS.-PROJEKTBAU</v>
          </cell>
        </row>
        <row r="2790">
          <cell r="A2790" t="str">
            <v>290-0001-19-2402</v>
          </cell>
          <cell r="B2790" t="str">
            <v>ODP.AKT.NAL.-ODS.-ENERGA OPERATOR</v>
          </cell>
        </row>
        <row r="2791">
          <cell r="A2791" t="str">
            <v>290-0001-20-2402</v>
          </cell>
          <cell r="B2791" t="str">
            <v>ODP.AKT.NAL.-ODS.-PW ARPOL</v>
          </cell>
        </row>
        <row r="2792">
          <cell r="A2792" t="str">
            <v>290-0001-21-2402</v>
          </cell>
          <cell r="B2792" t="str">
            <v>ODP.AKT.NAL.-ODS.-FH EWELINA</v>
          </cell>
        </row>
        <row r="2793">
          <cell r="A2793" t="str">
            <v>290-0001-22-2402</v>
          </cell>
          <cell r="B2793" t="str">
            <v>ODP.AKT.NAL.-ODS.-WYZSZA SZKOLABANKOWA</v>
          </cell>
        </row>
        <row r="2794">
          <cell r="A2794" t="str">
            <v>290-0001-23-2402</v>
          </cell>
          <cell r="B2794" t="str">
            <v>ODP.AKT.NAL.-ODS.-JOHNSON &amp; JOHNSON</v>
          </cell>
        </row>
        <row r="2795">
          <cell r="A2795" t="str">
            <v>290-0001-24-2402</v>
          </cell>
          <cell r="B2795" t="str">
            <v>ODP.AKT.NAL.-ODS.-JAGR WARLUBIE</v>
          </cell>
        </row>
        <row r="2796">
          <cell r="A2796" t="str">
            <v>290-0001-25-2402</v>
          </cell>
          <cell r="B2796" t="str">
            <v>ODP.AKT.NAL.-ODS.-TORMAR  TORUN</v>
          </cell>
        </row>
        <row r="2797">
          <cell r="A2797" t="str">
            <v>290-0001-26-2402</v>
          </cell>
          <cell r="B2797" t="str">
            <v>ODP.AKT.NAL.-ODS.-INFRA  PRZEZMIEROWO</v>
          </cell>
        </row>
        <row r="2798">
          <cell r="A2798" t="str">
            <v>290-0001-27-2402</v>
          </cell>
          <cell r="B2798" t="str">
            <v>ODP.AKT.NAL.-ODS.-STRABAG</v>
          </cell>
        </row>
        <row r="2799">
          <cell r="A2799" t="str">
            <v>290-0001-28-2402</v>
          </cell>
          <cell r="B2799" t="str">
            <v>ODP.AKT.NAL.-ODS.-TORUNSKI KLUPPILKARSKI</v>
          </cell>
        </row>
        <row r="2800">
          <cell r="A2800" t="str">
            <v>290-0001-29-2402</v>
          </cell>
          <cell r="B2800" t="str">
            <v>ODP.AKT.NAL.-ODS.-RAJDER</v>
          </cell>
        </row>
        <row r="2801">
          <cell r="A2801" t="str">
            <v>290-0001-30-2402</v>
          </cell>
          <cell r="B2801" t="str">
            <v>ODP.AKT.NAL.-ODS.-OPTOMERIA KARCZEWSKI</v>
          </cell>
        </row>
        <row r="2802">
          <cell r="A2802" t="str">
            <v>290-0001-31-2402</v>
          </cell>
          <cell r="B2802" t="str">
            <v>ODP.AKT.NAL.-ODS.-TROPS</v>
          </cell>
        </row>
        <row r="2803">
          <cell r="A2803" t="str">
            <v>290-0001-32-2402</v>
          </cell>
          <cell r="B2803" t="str">
            <v>ODP.AKT.NAL.-ODS.-MAN TRUCK</v>
          </cell>
        </row>
        <row r="2804">
          <cell r="A2804" t="str">
            <v>290-0001-33-2402</v>
          </cell>
          <cell r="B2804" t="str">
            <v>ODP.AKT.NAL.-ODS.-BIOGAZ</v>
          </cell>
        </row>
        <row r="2805">
          <cell r="A2805" t="str">
            <v>290-0001-34-2402</v>
          </cell>
          <cell r="B2805" t="str">
            <v>ODP.AKT.NAL.-ODS.-DORATOR</v>
          </cell>
        </row>
        <row r="2806">
          <cell r="A2806" t="str">
            <v>290-0001-35-2402</v>
          </cell>
          <cell r="B2806" t="str">
            <v>ODP.AKT.NAL.-ODS.-CASTORAMA</v>
          </cell>
        </row>
        <row r="2807">
          <cell r="A2807" t="str">
            <v>290-0001-36-2402</v>
          </cell>
          <cell r="B2807" t="str">
            <v>ODP.AKT.NAL.-ODS.-BUSINESS KATOWICE</v>
          </cell>
        </row>
        <row r="2808">
          <cell r="A2808" t="str">
            <v>290-0001-37-2402</v>
          </cell>
          <cell r="B2808" t="str">
            <v>ODP.AKT.NAL.-ODS.-GP PEOPLE</v>
          </cell>
        </row>
        <row r="2809">
          <cell r="A2809" t="str">
            <v>290-0001-38-2402</v>
          </cell>
          <cell r="B2809" t="str">
            <v>ODP.AKT.NAL.-ODS.-SKANSKA</v>
          </cell>
        </row>
        <row r="2810">
          <cell r="A2810" t="str">
            <v>290-0001-39-2402</v>
          </cell>
          <cell r="B2810" t="str">
            <v>ODP.AKT.NAL.-ODS.-ANKO SYSTEM</v>
          </cell>
        </row>
        <row r="2811">
          <cell r="A2811" t="str">
            <v>290-0001-40-2402</v>
          </cell>
          <cell r="B2811" t="str">
            <v>ODP.AKT.NAL.-ODS-PRZEDS.BUD.DROGINZYN</v>
          </cell>
        </row>
        <row r="2812">
          <cell r="A2812" t="str">
            <v>290-0001-41-2402</v>
          </cell>
          <cell r="B2812" t="str">
            <v>ODP.AKT.NAL.-ODS.-GRABOWSKA ALEKSANDRA NAKAZ ZAPL.</v>
          </cell>
        </row>
        <row r="2813">
          <cell r="A2813" t="str">
            <v>290-0001-42-2402</v>
          </cell>
          <cell r="B2813" t="str">
            <v>DOP.AKT.NAL.-ODS.-DUZYFORMAT</v>
          </cell>
        </row>
        <row r="2814">
          <cell r="A2814" t="str">
            <v>290-0002-00-2401</v>
          </cell>
          <cell r="B2814" t="str">
            <v>ODP.AKT.NAL.-K.PROC.-SNZ MZK KOSZTY POSTSAD 0109</v>
          </cell>
        </row>
        <row r="2815">
          <cell r="A2815" t="str">
            <v>290-0002-01-2400</v>
          </cell>
          <cell r="B2815" t="str">
            <v>ODP.AKT.NAL.-K.PROC.-KOWALSKI B</v>
          </cell>
        </row>
        <row r="2816">
          <cell r="A2816" t="str">
            <v>290-0002-02-2400</v>
          </cell>
          <cell r="B2816" t="str">
            <v>ODP.AKT.NAL.-K.PROC.-HINZ MARIUSZ</v>
          </cell>
        </row>
        <row r="2817">
          <cell r="A2817" t="str">
            <v>290-0002-03-2400</v>
          </cell>
          <cell r="B2817" t="str">
            <v>ODP.AKT.NAL.-KOSZTY-GOYA SZALW</v>
          </cell>
        </row>
        <row r="2818">
          <cell r="A2818" t="str">
            <v>290-0002-04-2400</v>
          </cell>
          <cell r="B2818" t="str">
            <v>ODP.AKT.NAL.-K.PROC.-KAN.CAUSA</v>
          </cell>
        </row>
        <row r="2819">
          <cell r="A2819" t="str">
            <v>290-0002-05-2400</v>
          </cell>
          <cell r="B2819" t="str">
            <v>ODP.AKT.NAL.-KOSZTY - BURZA D.IV Np 116/09</v>
          </cell>
        </row>
        <row r="2820">
          <cell r="A2820" t="str">
            <v>290-0002-06-2400</v>
          </cell>
          <cell r="B2820" t="str">
            <v>ODP.AKT.NAL.-KOSZTY- GACKOWSKIROMAN</v>
          </cell>
        </row>
        <row r="2821">
          <cell r="A2821" t="str">
            <v>290-0002-07-2400</v>
          </cell>
          <cell r="B2821" t="str">
            <v>ODP.AKT.NAL.-KOSZTY- FH EWELINA</v>
          </cell>
        </row>
        <row r="2822">
          <cell r="A2822" t="str">
            <v>290-0002-08-2400</v>
          </cell>
          <cell r="B2822" t="str">
            <v>ODP.AKT.NAL.-KOSZTY-RECORD NAKAZ GNC 2437/11</v>
          </cell>
        </row>
        <row r="2823">
          <cell r="A2823" t="str">
            <v>290-0002-09-2400</v>
          </cell>
          <cell r="B2823" t="str">
            <v>ODP.AKT.NAL.-KOSZTY-SZYSZKA ZIMMER AGNIESZKA</v>
          </cell>
        </row>
        <row r="2824">
          <cell r="A2824" t="str">
            <v>290-0002-10-2400</v>
          </cell>
          <cell r="B2824" t="str">
            <v>ODP.AKT.NAL.-KOSZTY-GRABOWSKA ALEKSANDRA NAKAZ ZAPL.</v>
          </cell>
        </row>
        <row r="2825">
          <cell r="A2825" t="str">
            <v>3 WAY  TORUN</v>
          </cell>
          <cell r="B2825" t="str">
            <v>puste</v>
          </cell>
        </row>
        <row r="2826">
          <cell r="A2826" t="str">
            <v>3 WAY DYNAM.CENTRUM JEZYKOWE</v>
          </cell>
          <cell r="B2826" t="str">
            <v>puste</v>
          </cell>
        </row>
        <row r="2827">
          <cell r="A2827" t="str">
            <v>3 WAY DYNAMICZNE CENTRUM JEZYKOWE  TORUN</v>
          </cell>
          <cell r="B2827" t="str">
            <v>puste</v>
          </cell>
        </row>
        <row r="2828">
          <cell r="A2828" t="str">
            <v>300-0000-00-0000</v>
          </cell>
          <cell r="B2828" t="str">
            <v>ROZLICZENIE ZAKUPU</v>
          </cell>
        </row>
        <row r="2829">
          <cell r="A2829" t="str">
            <v>300-0000-01-0000</v>
          </cell>
          <cell r="B2829" t="str">
            <v>ROZLICZENIE ZAKUPU -M I- MATERIALY</v>
          </cell>
        </row>
        <row r="2830">
          <cell r="A2830" t="str">
            <v>300-0000-01-1200</v>
          </cell>
          <cell r="B2830" t="str">
            <v>XXXX</v>
          </cell>
        </row>
        <row r="2831">
          <cell r="A2831" t="str">
            <v>300-0000-02-0000</v>
          </cell>
          <cell r="B2831" t="str">
            <v>ROZLICZENIE ZAKUPU-M II- MATERIALY</v>
          </cell>
        </row>
        <row r="2832">
          <cell r="A2832" t="str">
            <v>300-0000-03-0000</v>
          </cell>
          <cell r="B2832" t="str">
            <v>ROZLICZENIE ZAKUPU - M II - PALIWO</v>
          </cell>
        </row>
        <row r="2833">
          <cell r="A2833" t="str">
            <v>300-0000-03-0600</v>
          </cell>
          <cell r="B2833" t="str">
            <v>XXXXXXXXXXXXXXXX</v>
          </cell>
        </row>
        <row r="2834">
          <cell r="A2834" t="str">
            <v>300-0000-04-0000</v>
          </cell>
          <cell r="B2834" t="str">
            <v>ROZLICZENIE ZAKUPU- M II- OGUMIENIE</v>
          </cell>
        </row>
        <row r="2835">
          <cell r="A2835" t="str">
            <v>300-0000-05-0000</v>
          </cell>
          <cell r="B2835" t="str">
            <v>ROZLICZENIE ZAKUPU-M IV-ODZIEZ-UMUNDUROWANIE</v>
          </cell>
        </row>
        <row r="2836">
          <cell r="A2836" t="str">
            <v>300-0000-06-0000</v>
          </cell>
          <cell r="B2836" t="str">
            <v>ROZLICZENIE ZAKUPU- M I -DRUKI</v>
          </cell>
        </row>
        <row r="2837">
          <cell r="A2837" t="str">
            <v>300-0000-07-0000</v>
          </cell>
          <cell r="B2837" t="str">
            <v>ROZLICZENIE ZAKUPU -MI-BILETY,ZNACZKI</v>
          </cell>
        </row>
        <row r="2838">
          <cell r="A2838" t="str">
            <v>300-0000-08-0000</v>
          </cell>
          <cell r="B2838" t="str">
            <v>ROZLICZENIE ZAKUPU- M I WINDYKACJA</v>
          </cell>
        </row>
        <row r="2839">
          <cell r="A2839" t="str">
            <v>300-0000-10-0000</v>
          </cell>
          <cell r="B2839" t="str">
            <v>XXXXXXX</v>
          </cell>
        </row>
        <row r="2840">
          <cell r="A2840" t="str">
            <v>300-0000-12-0000</v>
          </cell>
          <cell r="B2840" t="str">
            <v>ROZLICZENIE ZAKUPU- PZW- WYPOSAZENIE</v>
          </cell>
        </row>
        <row r="2841">
          <cell r="A2841" t="str">
            <v>300-0000-20-0000</v>
          </cell>
          <cell r="B2841" t="str">
            <v>XXXXXXXXXXXXXXXX</v>
          </cell>
        </row>
        <row r="2842">
          <cell r="A2842" t="str">
            <v>300-0001-00-0000</v>
          </cell>
          <cell r="B2842" t="str">
            <v>MATERIAL W DRODZE</v>
          </cell>
        </row>
        <row r="2843">
          <cell r="A2843" t="str">
            <v>300-0002-00-0000</v>
          </cell>
          <cell r="B2843" t="str">
            <v>ROZL.ZAKUPU-DOST.NIEFAKTUROWANA</v>
          </cell>
        </row>
        <row r="2844">
          <cell r="A2844" t="str">
            <v>300-0004-00-0000</v>
          </cell>
          <cell r="B2844" t="str">
            <v>ROZLICZENIE USLUGI UBEZPIECZEN</v>
          </cell>
        </row>
        <row r="2845">
          <cell r="A2845" t="str">
            <v>310-0001-00-0000</v>
          </cell>
          <cell r="B2845" t="str">
            <v>MATERIALY-MAGAZYN I</v>
          </cell>
        </row>
        <row r="2846">
          <cell r="A2846" t="str">
            <v>310-0001-01-0000</v>
          </cell>
          <cell r="B2846" t="str">
            <v>MATERIALY-MAG.I-PRZYRZADY</v>
          </cell>
        </row>
        <row r="2847">
          <cell r="A2847" t="str">
            <v>310-0001-03-0000</v>
          </cell>
          <cell r="B2847" t="str">
            <v>MATERIALY-MAG.I-ODZIEZ,OBUWIE</v>
          </cell>
        </row>
        <row r="2848">
          <cell r="A2848" t="str">
            <v>310-0002-01-0000</v>
          </cell>
          <cell r="B2848" t="str">
            <v>MATERIALY-MAGAZYN II</v>
          </cell>
        </row>
        <row r="2849">
          <cell r="A2849" t="str">
            <v>310-0002-02-0000</v>
          </cell>
          <cell r="B2849" t="str">
            <v>MATERIALY -MAGAZYN II-PALIWO</v>
          </cell>
        </row>
        <row r="2850">
          <cell r="A2850" t="str">
            <v>310-0002-03-0000</v>
          </cell>
          <cell r="B2850" t="str">
            <v>MATERIALY-MAGAZYN II-OGUMIENIE</v>
          </cell>
        </row>
        <row r="2851">
          <cell r="A2851" t="str">
            <v>310-0003-01-0000</v>
          </cell>
          <cell r="B2851" t="str">
            <v>MATERIALY-MAGAZYN III-OBROTY.ZEWN</v>
          </cell>
        </row>
        <row r="2852">
          <cell r="A2852" t="str">
            <v>310-0003-02-0000</v>
          </cell>
          <cell r="B2852" t="str">
            <v>MATER.-MAG.III-REG.CZ.AUTOB.</v>
          </cell>
        </row>
        <row r="2853">
          <cell r="A2853" t="str">
            <v>310-0003-03-0000</v>
          </cell>
          <cell r="B2853" t="str">
            <v>MATER.-MAG.III-REG.CZ.TRAMW.</v>
          </cell>
        </row>
        <row r="2854">
          <cell r="A2854" t="str">
            <v>310-0004-00-0000</v>
          </cell>
          <cell r="B2854" t="str">
            <v>MAGAZYN IV - MATERIALY ,DRUKI</v>
          </cell>
        </row>
        <row r="2855">
          <cell r="A2855" t="str">
            <v>310-0004-01-0000</v>
          </cell>
          <cell r="B2855" t="str">
            <v>MAGAZYN IV-MATERIALY</v>
          </cell>
        </row>
        <row r="2856">
          <cell r="A2856" t="str">
            <v>310-0004-02-0000</v>
          </cell>
          <cell r="B2856" t="str">
            <v>MAGAZYN IV-UMUNDUROWANIE</v>
          </cell>
        </row>
        <row r="2857">
          <cell r="A2857" t="str">
            <v>310-0004-03-0000</v>
          </cell>
          <cell r="B2857" t="str">
            <v>MAGAZYN IV - ODZIEZ OCHRONNA IROBOCZA</v>
          </cell>
        </row>
        <row r="2858">
          <cell r="A2858" t="str">
            <v>310-0004-04-0000</v>
          </cell>
          <cell r="B2858" t="str">
            <v>MAGAZYN IV - ODZ.OCHR.I ROB.UZYTPOWROKU</v>
          </cell>
        </row>
        <row r="2859">
          <cell r="A2859" t="str">
            <v>310-0005-01-0000</v>
          </cell>
          <cell r="B2859" t="str">
            <v>MAGAZYN V- EB</v>
          </cell>
        </row>
        <row r="2860">
          <cell r="A2860" t="str">
            <v>310-0006-00-0000</v>
          </cell>
          <cell r="B2860" t="str">
            <v>MAGAZYN MATERIALY -TM/T</v>
          </cell>
        </row>
        <row r="2861">
          <cell r="A2861" t="str">
            <v>310-0006-01-0000</v>
          </cell>
          <cell r="B2861" t="str">
            <v>MAGAZYN-MATER.TM/T Z DEMONTAZU</v>
          </cell>
        </row>
        <row r="2862">
          <cell r="A2862" t="str">
            <v>320-0000-02-0000</v>
          </cell>
          <cell r="B2862" t="str">
            <v>XXXX</v>
          </cell>
        </row>
        <row r="2863">
          <cell r="A2863" t="str">
            <v>340-0003-02-0000</v>
          </cell>
          <cell r="B2863" t="str">
            <v>ODCHYL.OD CEN EWID.-REGENERACJATA</v>
          </cell>
        </row>
        <row r="2864">
          <cell r="A2864" t="str">
            <v>340-0003-03-0000</v>
          </cell>
          <cell r="B2864" t="str">
            <v>ODCHYL.OD CEN EWID.-REGENERACJATT</v>
          </cell>
        </row>
        <row r="2865">
          <cell r="A2865" t="str">
            <v>340-0005-01-0000</v>
          </cell>
          <cell r="B2865" t="str">
            <v>ODCHYL.OD CEN EWID.-MATERIALY</v>
          </cell>
        </row>
        <row r="2866">
          <cell r="A2866" t="str">
            <v>340-0005-02-0000</v>
          </cell>
          <cell r="B2866" t="str">
            <v>ODCHYL.OD CEN EWID.-PALIWO</v>
          </cell>
        </row>
        <row r="2867">
          <cell r="A2867" t="str">
            <v>340-0005-03-0000</v>
          </cell>
          <cell r="B2867" t="str">
            <v>ODCH.OD CEN EWID.-OGUMIENIE</v>
          </cell>
        </row>
        <row r="2868">
          <cell r="A2868" t="str">
            <v>3WAY  S.NAJDOWSKI   TORUN</v>
          </cell>
          <cell r="B2868" t="str">
            <v>puste</v>
          </cell>
        </row>
        <row r="2869">
          <cell r="A2869" t="str">
            <v>400-0000-00-4720</v>
          </cell>
          <cell r="B2869" t="str">
            <v>AMORTYZACJA</v>
          </cell>
        </row>
        <row r="2870">
          <cell r="A2870" t="str">
            <v>401-0001-00-4210</v>
          </cell>
          <cell r="B2870" t="str">
            <v>ZAKUP POZOST.SR.TRWALYCH</v>
          </cell>
        </row>
        <row r="2871">
          <cell r="A2871" t="str">
            <v>401-0002-00-4210</v>
          </cell>
          <cell r="B2871" t="str">
            <v>ZAKUP MATERIALOW</v>
          </cell>
        </row>
        <row r="2872">
          <cell r="A2872" t="str">
            <v>401-0003-00-4210</v>
          </cell>
          <cell r="B2872" t="str">
            <v>ZAKUP PALIWA</v>
          </cell>
        </row>
        <row r="2873">
          <cell r="A2873" t="str">
            <v>401-0004-00-4210</v>
          </cell>
          <cell r="B2873" t="str">
            <v>ZAKUP OGUMIENIA</v>
          </cell>
        </row>
        <row r="2874">
          <cell r="A2874" t="str">
            <v>401-0005-00-4260</v>
          </cell>
          <cell r="B2874" t="str">
            <v>ZAKUP ENERGII TRAKCYJNEJ</v>
          </cell>
        </row>
        <row r="2875">
          <cell r="A2875" t="str">
            <v>401-0006-00-4260</v>
          </cell>
          <cell r="B2875" t="str">
            <v>ZAKUP POZOST.ENERGII</v>
          </cell>
        </row>
        <row r="2876">
          <cell r="A2876" t="str">
            <v>402-0001-00-4270</v>
          </cell>
          <cell r="B2876" t="str">
            <v>ZAKUP USLUG REMONTOWYCH</v>
          </cell>
        </row>
        <row r="2877">
          <cell r="A2877" t="str">
            <v>402-0002-00-4300</v>
          </cell>
          <cell r="B2877" t="str">
            <v>ZAK.POZ.USL.-USLUGI TRANSPORTOWE</v>
          </cell>
        </row>
        <row r="2878">
          <cell r="A2878" t="str">
            <v>402-0003-00-4300</v>
          </cell>
          <cell r="B2878" t="str">
            <v>ZAK.POZ.USL.-USL.POCZTOWE ITP.</v>
          </cell>
        </row>
        <row r="2879">
          <cell r="A2879" t="str">
            <v>402-0004-00-4300</v>
          </cell>
          <cell r="B2879" t="str">
            <v>ZAKUP USL.POZOST.-USLUGI KOMUNALNE</v>
          </cell>
        </row>
        <row r="2880">
          <cell r="A2880" t="str">
            <v>402-0005-00-4300</v>
          </cell>
          <cell r="B2880" t="str">
            <v>ZAK.USL.POZ.-KOSZTY I PROWIZJEBANKOWE</v>
          </cell>
        </row>
        <row r="2881">
          <cell r="A2881" t="str">
            <v>402-0006-00-4300</v>
          </cell>
          <cell r="B2881" t="str">
            <v>ZAKUP USL.POZOST.-KOSZTY PRZEGLTECHI REJESTR</v>
          </cell>
        </row>
        <row r="2882">
          <cell r="A2882" t="str">
            <v>402-0007-00-4300</v>
          </cell>
          <cell r="B2882" t="str">
            <v>ZAKUP USLUG POZOSTALYCH</v>
          </cell>
        </row>
        <row r="2883">
          <cell r="A2883" t="str">
            <v>402-0008-00-4280</v>
          </cell>
          <cell r="B2883" t="str">
            <v>ZAKUP USLUG ZDROWOTNYCH</v>
          </cell>
        </row>
        <row r="2884">
          <cell r="A2884" t="str">
            <v>402-0009-00-4300</v>
          </cell>
          <cell r="B2884" t="str">
            <v>ZAKUP USL.POZOST.-KONTROLA BILETOW</v>
          </cell>
        </row>
        <row r="2885">
          <cell r="A2885" t="str">
            <v>402-0010-01-4300</v>
          </cell>
          <cell r="B2885" t="str">
            <v>ZAKUP USL.POZOST.-WINDYKACJA</v>
          </cell>
        </row>
        <row r="2886">
          <cell r="A2886" t="str">
            <v>402-0011-00-4350</v>
          </cell>
          <cell r="B2886" t="str">
            <v>ZAKUP USLUG DOSTEPU DO SIECI INTERNET</v>
          </cell>
        </row>
        <row r="2887">
          <cell r="A2887" t="str">
            <v>402-0012-00-4360</v>
          </cell>
          <cell r="B2887" t="str">
            <v>OPL.TELEKOM.RUCHOMEJ SIECI TELEF</v>
          </cell>
        </row>
        <row r="2888">
          <cell r="A2888" t="str">
            <v>402-0013-00-4370</v>
          </cell>
          <cell r="B2888" t="str">
            <v>OPL.TELEKOM.STACJONARN.SIECI TELEFON</v>
          </cell>
        </row>
        <row r="2889">
          <cell r="A2889" t="str">
            <v>403-0001-00-4480</v>
          </cell>
          <cell r="B2889" t="str">
            <v>PODATKI I OPLATY - PODATEK OD NIERUCHOMOSCI</v>
          </cell>
        </row>
        <row r="2890">
          <cell r="A2890" t="str">
            <v>403-0002-00-4500</v>
          </cell>
          <cell r="B2890" t="str">
            <v>POZ.POD.NA RZECZ BUDZ.SAM.TERYT-PODOD SRTRANSP.</v>
          </cell>
        </row>
        <row r="2891">
          <cell r="A2891" t="str">
            <v>403-0003-00-4520</v>
          </cell>
          <cell r="B2891" t="str">
            <v>OPL.NA RZECZ BUDZ.JEDN.SAM.TERYTORIAL</v>
          </cell>
        </row>
        <row r="2892">
          <cell r="A2892" t="str">
            <v>404-0001-00-4010</v>
          </cell>
          <cell r="B2892" t="str">
            <v>WYNAGR.OSOBOWE PRACOWNIKOW</v>
          </cell>
        </row>
        <row r="2893">
          <cell r="A2893" t="str">
            <v>404-0002-00-4040</v>
          </cell>
          <cell r="B2893" t="str">
            <v>DODATKOWE WYNAGR.ROCZNE</v>
          </cell>
        </row>
        <row r="2894">
          <cell r="A2894" t="str">
            <v>404-0003-00-4100</v>
          </cell>
          <cell r="B2894" t="str">
            <v>WYNAGR.AGENCYJNO-PROWIZYJNE</v>
          </cell>
        </row>
        <row r="2895">
          <cell r="A2895" t="str">
            <v>405-0001-00-4110</v>
          </cell>
          <cell r="B2895" t="str">
            <v>SKLADKI NA UBEZP.SPOLECZNE</v>
          </cell>
        </row>
        <row r="2896">
          <cell r="A2896" t="str">
            <v>405-0002-00-4780</v>
          </cell>
          <cell r="B2896" t="str">
            <v>SKLADKI NA FEP</v>
          </cell>
        </row>
        <row r="2897">
          <cell r="A2897" t="str">
            <v>405-0003-00-4120</v>
          </cell>
          <cell r="B2897" t="str">
            <v>SKLADKI NA FP</v>
          </cell>
        </row>
        <row r="2898">
          <cell r="A2898" t="str">
            <v>405-0004-00-4440</v>
          </cell>
          <cell r="B2898" t="str">
            <v>ODPIS NA ZFSS</v>
          </cell>
        </row>
        <row r="2899">
          <cell r="A2899" t="str">
            <v>405-0005-00-3020</v>
          </cell>
          <cell r="B2899" t="str">
            <v>WYDATKI OSOBOWE NIE ZALICZ.DO WYNAGR</v>
          </cell>
        </row>
        <row r="2900">
          <cell r="A2900" t="str">
            <v>405-0006-00-4140</v>
          </cell>
          <cell r="B2900" t="str">
            <v>WPLATY NA P F R O N</v>
          </cell>
        </row>
        <row r="2901">
          <cell r="A2901" t="str">
            <v>409-0001-00-4410</v>
          </cell>
          <cell r="B2901" t="str">
            <v>PODROZE SLUZBOWE KRAJOWE</v>
          </cell>
        </row>
        <row r="2902">
          <cell r="A2902" t="str">
            <v>409-0002-00-4430</v>
          </cell>
          <cell r="B2902" t="str">
            <v>ROZNE OPLATY I SKLADKI</v>
          </cell>
        </row>
        <row r="2903">
          <cell r="A2903" t="str">
            <v>409-0003-00-4700</v>
          </cell>
          <cell r="B2903" t="str">
            <v>SZKOLENIA PRACOWNIKOW</v>
          </cell>
        </row>
        <row r="2904">
          <cell r="A2904" t="str">
            <v>490-0000-00-0000</v>
          </cell>
          <cell r="B2904" t="str">
            <v>ROZLICZENIE KOSZTOW</v>
          </cell>
        </row>
        <row r="2905">
          <cell r="A2905" t="str">
            <v>500-0001-00-0002</v>
          </cell>
          <cell r="B2905" t="str">
            <v>K.DZIAL.PODST.-TRAMW.-AMORTYZACJA ST</v>
          </cell>
        </row>
        <row r="2906">
          <cell r="A2906" t="str">
            <v>500-0001-00-0006</v>
          </cell>
          <cell r="B2906" t="str">
            <v>K.DZIAL.PODST.-TRAMW.-ENERGIA TRAKC</v>
          </cell>
        </row>
        <row r="2907">
          <cell r="A2907" t="str">
            <v>500-0001-00-0007</v>
          </cell>
          <cell r="B2907" t="str">
            <v>XXXXXXXXXXXXXXXX</v>
          </cell>
        </row>
        <row r="2908">
          <cell r="A2908" t="str">
            <v>500-0001-00-0008</v>
          </cell>
          <cell r="B2908" t="str">
            <v>K.DZIAL.PODST.-TRAMW.-WYDATKI OSOBOWE NIE ZALDOWYN.</v>
          </cell>
        </row>
        <row r="2909">
          <cell r="A2909" t="str">
            <v>500-0001-00-0018</v>
          </cell>
          <cell r="B2909" t="str">
            <v>K.DZIAL.PODST.-TRAMW.-WYNAGR.OSOBOWE</v>
          </cell>
        </row>
        <row r="2910">
          <cell r="A2910" t="str">
            <v>500-0001-00-0020</v>
          </cell>
          <cell r="B2910" t="str">
            <v>K.DZIAL.PODST.-TRAMW.-ZUS</v>
          </cell>
        </row>
        <row r="2911">
          <cell r="A2911" t="str">
            <v>500-0001-00-0021</v>
          </cell>
          <cell r="B2911" t="str">
            <v>K.DZIAL.PODST.-TRAMW.-FP</v>
          </cell>
        </row>
        <row r="2912">
          <cell r="A2912" t="str">
            <v>500-0001-00-0039</v>
          </cell>
          <cell r="B2912" t="str">
            <v>K.DZIAL.PODST.-TRAMW.-FEP</v>
          </cell>
        </row>
        <row r="2913">
          <cell r="A2913" t="str">
            <v>500-0001-00-0044</v>
          </cell>
          <cell r="B2913" t="str">
            <v>AUTOM.K.-ROZL.DZIAL.POMOCN.</v>
          </cell>
        </row>
        <row r="2914">
          <cell r="A2914" t="str">
            <v>500-0001-00-0046</v>
          </cell>
          <cell r="B2914" t="str">
            <v>AUTOM.K.-OGOLNE ROZL.REM.</v>
          </cell>
        </row>
        <row r="2915">
          <cell r="A2915" t="str">
            <v>500-0001-00-0047</v>
          </cell>
          <cell r="B2915" t="str">
            <v>AUTOM.K.-ROZL.K.WYDZIAL.</v>
          </cell>
        </row>
        <row r="2916">
          <cell r="A2916" t="str">
            <v>500-0001-00-0049</v>
          </cell>
          <cell r="B2916" t="str">
            <v>AUTOM.K.-ROZL.DZ.PODST. I POMOC</v>
          </cell>
        </row>
        <row r="2917">
          <cell r="A2917" t="str">
            <v>500-0003-00-0002</v>
          </cell>
          <cell r="B2917" t="str">
            <v>K.DZIAL.PODST.-AUTOB.-AMORTYZACJA ST</v>
          </cell>
        </row>
        <row r="2918">
          <cell r="A2918" t="str">
            <v>500-0003-00-0003</v>
          </cell>
          <cell r="B2918" t="str">
            <v>K.DZIAL.PODST.-AUTOB.-ZUZ.MATER</v>
          </cell>
        </row>
        <row r="2919">
          <cell r="A2919" t="str">
            <v>500-0003-00-0004</v>
          </cell>
          <cell r="B2919" t="str">
            <v>K.DZIAL.PODST.-AUTOB.-ZUZ.PALIWA</v>
          </cell>
        </row>
        <row r="2920">
          <cell r="A2920" t="str">
            <v>500-0003-00-0005</v>
          </cell>
          <cell r="B2920" t="str">
            <v>K.DZIAL.PODST.-AUTOB.-ZUZ.OGUMIENIA</v>
          </cell>
        </row>
        <row r="2921">
          <cell r="A2921" t="str">
            <v>500-0003-00-0008</v>
          </cell>
          <cell r="B2921" t="str">
            <v>K.DZIAL.PODST.-AUTOB.-WYDATKI OSOBNIE ZALDO WYN.</v>
          </cell>
        </row>
        <row r="2922">
          <cell r="A2922" t="str">
            <v>500-0003-00-0018</v>
          </cell>
          <cell r="B2922" t="str">
            <v>K.DZIAL.PODST.-AUTOB.-WYNAGR.OSOBOWE</v>
          </cell>
        </row>
        <row r="2923">
          <cell r="A2923" t="str">
            <v>500-0003-00-0020</v>
          </cell>
          <cell r="B2923" t="str">
            <v>K.DZIAL.PODST.-AUTOB.-ZUS</v>
          </cell>
        </row>
        <row r="2924">
          <cell r="A2924" t="str">
            <v>500-0003-00-0021</v>
          </cell>
          <cell r="B2924" t="str">
            <v>K.DZIAL.PODST.-AUTOB.-FP</v>
          </cell>
        </row>
        <row r="2925">
          <cell r="A2925" t="str">
            <v>500-0003-00-0039</v>
          </cell>
          <cell r="B2925" t="str">
            <v>K.DZIAL.PODST.-AUTOB.-FEP</v>
          </cell>
        </row>
        <row r="2926">
          <cell r="A2926" t="str">
            <v>500-0003-00-0041</v>
          </cell>
          <cell r="B2926" t="str">
            <v>AUTOM.K.-ROZL.K.ZAKUPU</v>
          </cell>
        </row>
        <row r="2927">
          <cell r="A2927" t="str">
            <v>500-0003-00-0046</v>
          </cell>
          <cell r="B2927" t="str">
            <v>AUTOM.K.-OGOLNE ROZL.REM.</v>
          </cell>
        </row>
        <row r="2928">
          <cell r="A2928" t="str">
            <v>500-0003-00-0047</v>
          </cell>
          <cell r="B2928" t="str">
            <v>AUTOM.K.-ROZL.K.WYDZIAL.</v>
          </cell>
        </row>
        <row r="2929">
          <cell r="A2929" t="str">
            <v>500-0003-00-0049</v>
          </cell>
          <cell r="B2929" t="str">
            <v>AUTOM.K.-ROZL.DZ.PODST.I POMOC.</v>
          </cell>
        </row>
        <row r="2930">
          <cell r="A2930" t="str">
            <v>500-0003-00-0804</v>
          </cell>
          <cell r="B2930" t="str">
            <v>K.DZIAL.PODST.-AUTOB.</v>
          </cell>
        </row>
        <row r="2931">
          <cell r="A2931" t="str">
            <v>500-0003-00-1108</v>
          </cell>
          <cell r="B2931" t="str">
            <v>K.DZIAL.PODST.-AUTOB.</v>
          </cell>
        </row>
        <row r="2932">
          <cell r="A2932" t="str">
            <v>500-0003-00-8004</v>
          </cell>
          <cell r="B2932" t="str">
            <v>K.DZIAL.PODST.-AUTOB.GAZ.-ZUZ.PALIWA</v>
          </cell>
        </row>
        <row r="2933">
          <cell r="A2933" t="str">
            <v>500-0003-00-8041</v>
          </cell>
          <cell r="B2933" t="str">
            <v>AUTOM.K.-ROZL.K.ZAKUPU</v>
          </cell>
        </row>
        <row r="2934">
          <cell r="A2934" t="str">
            <v>500-0004-00-8004</v>
          </cell>
          <cell r="B2934" t="str">
            <v>XXXXXXXXXXXXXXXX</v>
          </cell>
        </row>
        <row r="2935">
          <cell r="A2935" t="str">
            <v>501-0001-00-0001</v>
          </cell>
          <cell r="B2935" t="str">
            <v>K.WYDZ.-TRAMW.-ZUZ.POZ.SR.TRW.</v>
          </cell>
        </row>
        <row r="2936">
          <cell r="A2936" t="str">
            <v>501-0001-00-0002</v>
          </cell>
          <cell r="B2936" t="str">
            <v>K.WYDZ.-TRAMW.-AMORTYZACJA ST</v>
          </cell>
        </row>
        <row r="2937">
          <cell r="A2937" t="str">
            <v>501-0001-00-0003</v>
          </cell>
          <cell r="B2937" t="str">
            <v>K.WYDZ.-TRAMW.-ZUZ.MATER.</v>
          </cell>
        </row>
        <row r="2938">
          <cell r="A2938" t="str">
            <v>501-0001-00-0007</v>
          </cell>
          <cell r="B2938" t="str">
            <v>K.WYDZ.-TRAMW.-POZ.ENERGIA</v>
          </cell>
        </row>
        <row r="2939">
          <cell r="A2939" t="str">
            <v>501-0001-00-0008</v>
          </cell>
          <cell r="B2939" t="str">
            <v>K.WYDZ.-TRAMW.-NAGR.I WYD.OSOB.NIE ZALDO WYNAGR</v>
          </cell>
        </row>
        <row r="2940">
          <cell r="A2940" t="str">
            <v>501-0001-00-0010</v>
          </cell>
          <cell r="B2940" t="str">
            <v>K.WYDZ.-TRAMW.-USL.REMONT.</v>
          </cell>
        </row>
        <row r="2941">
          <cell r="A2941" t="str">
            <v>501-0001-00-0011</v>
          </cell>
          <cell r="B2941" t="str">
            <v>K.WYDZ.-TRAM.-USL.TRANSP.</v>
          </cell>
        </row>
        <row r="2942">
          <cell r="A2942" t="str">
            <v>501-0001-00-0012</v>
          </cell>
          <cell r="B2942" t="str">
            <v>K.WYDZ.-TRAMW.-POZ.USL.</v>
          </cell>
        </row>
        <row r="2943">
          <cell r="A2943" t="str">
            <v>501-0001-00-0013</v>
          </cell>
          <cell r="B2943" t="str">
            <v>K.WYDZ.-TRAMW.-POZ.USL./KOMUNAL/</v>
          </cell>
        </row>
        <row r="2944">
          <cell r="A2944" t="str">
            <v>501-0001-00-0016</v>
          </cell>
          <cell r="B2944" t="str">
            <v>K.WYDZ.-TRAMW.-POZ.USL.</v>
          </cell>
        </row>
        <row r="2945">
          <cell r="A2945" t="str">
            <v>501-0001-00-0017</v>
          </cell>
          <cell r="B2945" t="str">
            <v>K.WYDZ.-TRAMW.-POZ.USL.</v>
          </cell>
        </row>
        <row r="2946">
          <cell r="A2946" t="str">
            <v>501-0001-00-0018</v>
          </cell>
          <cell r="B2946" t="str">
            <v>K.WYDZ.-TRAMW.-WYNAGR.OSOBOWE</v>
          </cell>
        </row>
        <row r="2947">
          <cell r="A2947" t="str">
            <v>501-0001-00-0019</v>
          </cell>
          <cell r="B2947" t="str">
            <v>K.WYDZ.-TRAMW.-DOD.WYN.ROCZNE</v>
          </cell>
        </row>
        <row r="2948">
          <cell r="A2948" t="str">
            <v>501-0001-00-0020</v>
          </cell>
          <cell r="B2948" t="str">
            <v>K.WYDZ.-TRAMW.-ZUS</v>
          </cell>
        </row>
        <row r="2949">
          <cell r="A2949" t="str">
            <v>501-0001-00-0021</v>
          </cell>
          <cell r="B2949" t="str">
            <v>K.WYDZ.-TRAMW.-FP</v>
          </cell>
        </row>
        <row r="2950">
          <cell r="A2950" t="str">
            <v>501-0001-00-0027</v>
          </cell>
          <cell r="B2950" t="str">
            <v>K.WYDZ.-TRAMW.-PODROZE SLUZBOWE</v>
          </cell>
        </row>
        <row r="2951">
          <cell r="A2951" t="str">
            <v>501-0001-00-0029</v>
          </cell>
          <cell r="B2951" t="str">
            <v>K.WYDZ.-TRAMW.-ROZNE OPL.I SKLADKI</v>
          </cell>
        </row>
        <row r="2952">
          <cell r="A2952" t="str">
            <v>501-0001-00-0039</v>
          </cell>
          <cell r="B2952" t="str">
            <v>K.WYDZ.-TRAMW.-FEP</v>
          </cell>
        </row>
        <row r="2953">
          <cell r="A2953" t="str">
            <v>501-0001-00-0040</v>
          </cell>
          <cell r="B2953" t="str">
            <v>AUTOM.K.-ROZL.TRANSP.</v>
          </cell>
        </row>
        <row r="2954">
          <cell r="A2954" t="str">
            <v>501-0001-00-0041</v>
          </cell>
          <cell r="B2954" t="str">
            <v>AUTOM.K.-ROZL.K.ZAKUPU</v>
          </cell>
        </row>
        <row r="2955">
          <cell r="A2955" t="str">
            <v>501-0001-00-0042</v>
          </cell>
          <cell r="B2955" t="str">
            <v>AUTOM.K.-ROZL.GL.MECH.</v>
          </cell>
        </row>
        <row r="2956">
          <cell r="A2956" t="str">
            <v>501-0001-00-0047</v>
          </cell>
          <cell r="B2956" t="str">
            <v>AUTOM.K.-ROZL.K.WYDZ.</v>
          </cell>
        </row>
        <row r="2957">
          <cell r="A2957" t="str">
            <v>501-0001-16-0017</v>
          </cell>
          <cell r="B2957" t="str">
            <v>XXXXXXXXXXXXXXXX</v>
          </cell>
        </row>
        <row r="2958">
          <cell r="A2958" t="str">
            <v>501-0003-00-0001</v>
          </cell>
          <cell r="B2958" t="str">
            <v>K.WYDZ.-AUTOB.-ZUZ.POZ.SR.TRW.</v>
          </cell>
        </row>
        <row r="2959">
          <cell r="A2959" t="str">
            <v>501-0003-00-0002</v>
          </cell>
          <cell r="B2959" t="str">
            <v>K.WYDZ.-AUTOB.-AMORTYZACJA ST</v>
          </cell>
        </row>
        <row r="2960">
          <cell r="A2960" t="str">
            <v>501-0003-00-0003</v>
          </cell>
          <cell r="B2960" t="str">
            <v>K.WYDZ.-AUTOB.-ZUZ.MATER.</v>
          </cell>
        </row>
        <row r="2961">
          <cell r="A2961" t="str">
            <v>501-0003-00-0004</v>
          </cell>
          <cell r="B2961" t="str">
            <v>K.WYDZ.-AUTOB.-ZUZ.PALIWA</v>
          </cell>
        </row>
        <row r="2962">
          <cell r="A2962" t="str">
            <v>501-0003-00-0007</v>
          </cell>
          <cell r="B2962" t="str">
            <v>K.WYDZ.-AUTOB.-POZ.ENERGIA</v>
          </cell>
        </row>
        <row r="2963">
          <cell r="A2963" t="str">
            <v>501-0003-00-0008</v>
          </cell>
          <cell r="B2963" t="str">
            <v>K.WYDZ.-AUTOB.-NAGR.I WYD.OSOB.NIE ZALDO WYN</v>
          </cell>
        </row>
        <row r="2964">
          <cell r="A2964" t="str">
            <v>501-0003-00-0010</v>
          </cell>
          <cell r="B2964" t="str">
            <v>K.WYDZ.-AUTOB.-USL.REM.</v>
          </cell>
        </row>
        <row r="2965">
          <cell r="A2965" t="str">
            <v>501-0003-00-0011</v>
          </cell>
          <cell r="B2965" t="str">
            <v>K.WYDZ.-AUTOB.-USL.TRANSPORT.</v>
          </cell>
        </row>
        <row r="2966">
          <cell r="A2966" t="str">
            <v>501-0003-00-0012</v>
          </cell>
          <cell r="B2966" t="str">
            <v>K.WYDZ.-AUTOB.-POZ.USL.</v>
          </cell>
        </row>
        <row r="2967">
          <cell r="A2967" t="str">
            <v>501-0003-00-0016</v>
          </cell>
          <cell r="B2967" t="str">
            <v>K.WYDZ.-AUTOB.-POZ.USL.</v>
          </cell>
        </row>
        <row r="2968">
          <cell r="A2968" t="str">
            <v>501-0003-00-0017</v>
          </cell>
          <cell r="B2968" t="str">
            <v>K.WYDZ.-AUTOB.-POZ.USL.</v>
          </cell>
        </row>
        <row r="2969">
          <cell r="A2969" t="str">
            <v>501-0003-00-0018</v>
          </cell>
          <cell r="B2969" t="str">
            <v>K.WYDZ.-AUTOB.-WYNAGR.OSOB.</v>
          </cell>
        </row>
        <row r="2970">
          <cell r="A2970" t="str">
            <v>501-0003-00-0019</v>
          </cell>
          <cell r="B2970" t="str">
            <v>K.WYDZ.-AUTOB.-DOD.WYN.ROCZNE</v>
          </cell>
        </row>
        <row r="2971">
          <cell r="A2971" t="str">
            <v>501-0003-00-0020</v>
          </cell>
          <cell r="B2971" t="str">
            <v>K.WYDZ.-AUTOB.-ZUS</v>
          </cell>
        </row>
        <row r="2972">
          <cell r="A2972" t="str">
            <v>501-0003-00-0021</v>
          </cell>
          <cell r="B2972" t="str">
            <v>K.WYDZ.-AUTOB.-FP</v>
          </cell>
        </row>
        <row r="2973">
          <cell r="A2973" t="str">
            <v>501-0003-00-0025</v>
          </cell>
          <cell r="B2973" t="str">
            <v>K.WYDZ.-AUTOB.-POD.OD SR.TRANSP</v>
          </cell>
        </row>
        <row r="2974">
          <cell r="A2974" t="str">
            <v>501-0003-00-0027</v>
          </cell>
          <cell r="B2974" t="str">
            <v>K.WYDZ.-AUTOB.-PODROZE SLUZBOWE</v>
          </cell>
        </row>
        <row r="2975">
          <cell r="A2975" t="str">
            <v>501-0003-00-0029</v>
          </cell>
          <cell r="B2975" t="str">
            <v>K.WYDZ.-AUTOB.-ROZNE OPL.I SKLADKI</v>
          </cell>
        </row>
        <row r="2976">
          <cell r="A2976" t="str">
            <v>501-0003-00-0039</v>
          </cell>
          <cell r="B2976" t="str">
            <v>K.WYDZ.-AUTOB.-FEP</v>
          </cell>
        </row>
        <row r="2977">
          <cell r="A2977" t="str">
            <v>501-0003-00-0040</v>
          </cell>
          <cell r="B2977" t="str">
            <v>AUTOM.K.-ROZL.TRANSP.</v>
          </cell>
        </row>
        <row r="2978">
          <cell r="A2978" t="str">
            <v>501-0003-00-0041</v>
          </cell>
          <cell r="B2978" t="str">
            <v>AUTOM.K.-ROZL.K.ZAKUPU</v>
          </cell>
        </row>
        <row r="2979">
          <cell r="A2979" t="str">
            <v>501-0003-00-0042</v>
          </cell>
          <cell r="B2979" t="str">
            <v>AUTOM.K.-ROZL.GL.MECH.</v>
          </cell>
        </row>
        <row r="2980">
          <cell r="A2980" t="str">
            <v>501-0003-00-0047</v>
          </cell>
          <cell r="B2980" t="str">
            <v>AUTOM.K.-ROZL.K.WYDZIAL.</v>
          </cell>
        </row>
        <row r="2981">
          <cell r="A2981" t="str">
            <v>501-0003-02-0007</v>
          </cell>
          <cell r="B2981" t="str">
            <v>XXXXXXXXXXXXXXXX</v>
          </cell>
        </row>
        <row r="2982">
          <cell r="A2982" t="str">
            <v>501-0003-02-0017</v>
          </cell>
          <cell r="B2982" t="str">
            <v>XXXXXXXXXXXXXXXX</v>
          </cell>
        </row>
        <row r="2983">
          <cell r="A2983" t="str">
            <v>501-0003-03-0007</v>
          </cell>
          <cell r="B2983" t="str">
            <v>XXXXXXXXXXXXXXXX</v>
          </cell>
        </row>
        <row r="2984">
          <cell r="A2984" t="str">
            <v>501-0003-16-0017</v>
          </cell>
          <cell r="B2984" t="str">
            <v>XXXXXXXXXXXXXXXX</v>
          </cell>
        </row>
        <row r="2985">
          <cell r="A2985" t="str">
            <v>523-0000-00-0011</v>
          </cell>
          <cell r="B2985" t="str">
            <v>KOSZTY ZAKUPU-USL.TRANSP.</v>
          </cell>
        </row>
        <row r="2986">
          <cell r="A2986" t="str">
            <v>523-0000-00-0040</v>
          </cell>
          <cell r="B2986" t="str">
            <v>AUTOM.K.-ROZL.TRANSP.</v>
          </cell>
        </row>
        <row r="2987">
          <cell r="A2987" t="str">
            <v>523-0000-00-0041</v>
          </cell>
          <cell r="B2987" t="str">
            <v>AUTOM.K.-ROZL.K.ZAKUPU</v>
          </cell>
        </row>
        <row r="2988">
          <cell r="A2988" t="str">
            <v>527-0000-00-0001</v>
          </cell>
          <cell r="B2988" t="str">
            <v>KOSZTY SPRZEDAZY-ZUZ.POZ.SR.TRW</v>
          </cell>
        </row>
        <row r="2989">
          <cell r="A2989" t="str">
            <v>527-0000-00-0003</v>
          </cell>
          <cell r="B2989" t="str">
            <v>KOSZTY SPRZEDAZY-ZUZ.MATER.</v>
          </cell>
        </row>
        <row r="2990">
          <cell r="A2990" t="str">
            <v>527-0000-00-0007</v>
          </cell>
          <cell r="B2990" t="str">
            <v>KOSZTY SPRZEDAZY-POZ.ENERGIA</v>
          </cell>
        </row>
        <row r="2991">
          <cell r="A2991" t="str">
            <v>527-0000-00-0008</v>
          </cell>
          <cell r="B2991" t="str">
            <v>KOSZTY SPRZEDAZY-NAGR.I WYD OSOBNIE ZALDO WYN</v>
          </cell>
        </row>
        <row r="2992">
          <cell r="A2992" t="str">
            <v>527-0000-00-0010</v>
          </cell>
          <cell r="B2992" t="str">
            <v>KOSZTY SPRZEDAZY-USL.REMONT.</v>
          </cell>
        </row>
        <row r="2993">
          <cell r="A2993" t="str">
            <v>527-0000-00-0011</v>
          </cell>
          <cell r="B2993" t="str">
            <v>KOSZTY SPRZEDAZY-USL.TRANSPORTOWE</v>
          </cell>
        </row>
        <row r="2994">
          <cell r="A2994" t="str">
            <v>527-0000-00-0017</v>
          </cell>
          <cell r="B2994" t="str">
            <v>KOSZTY SPRZEDAZY-POZ.USL.</v>
          </cell>
        </row>
        <row r="2995">
          <cell r="A2995" t="str">
            <v>527-0000-00-0018</v>
          </cell>
          <cell r="B2995" t="str">
            <v>KOSZTY SPRZEDAZY-WYN.OSOBOWE</v>
          </cell>
        </row>
        <row r="2996">
          <cell r="A2996" t="str">
            <v>527-0000-00-0019</v>
          </cell>
          <cell r="B2996" t="str">
            <v>KOSZTY SPRZEDAZY-DOD.WYN.ROCZNE</v>
          </cell>
        </row>
        <row r="2997">
          <cell r="A2997" t="str">
            <v>527-0000-00-0020</v>
          </cell>
          <cell r="B2997" t="str">
            <v>KOSZTY SPRZEDAZY-ZUS</v>
          </cell>
        </row>
        <row r="2998">
          <cell r="A2998" t="str">
            <v>527-0000-00-0021</v>
          </cell>
          <cell r="B2998" t="str">
            <v>KOSZTY SPRZEDAZY-FP</v>
          </cell>
        </row>
        <row r="2999">
          <cell r="A2999" t="str">
            <v>527-0000-00-0040</v>
          </cell>
          <cell r="B2999" t="str">
            <v>AUTOM.K.-ROZL.TRANSP.</v>
          </cell>
        </row>
        <row r="3000">
          <cell r="A3000" t="str">
            <v>527-0000-00-0041</v>
          </cell>
          <cell r="B3000" t="str">
            <v>AUTOM.K.-ROZL.K.ZAKUPU</v>
          </cell>
        </row>
        <row r="3001">
          <cell r="A3001" t="str">
            <v>527-0000-00-0048</v>
          </cell>
          <cell r="B3001" t="str">
            <v>AUTOM.K.-ROZL.K.SPRZED.</v>
          </cell>
        </row>
        <row r="3002">
          <cell r="A3002" t="str">
            <v>530-0000-16-0010</v>
          </cell>
          <cell r="B3002" t="str">
            <v>puste</v>
          </cell>
        </row>
        <row r="3003">
          <cell r="A3003" t="str">
            <v>530-0001-00-0007</v>
          </cell>
          <cell r="B3003" t="str">
            <v>XXXXXXXXXXXXXXXX</v>
          </cell>
        </row>
        <row r="3004">
          <cell r="A3004" t="str">
            <v>530-0001-00-0034</v>
          </cell>
          <cell r="B3004" t="str">
            <v>XXXXXXXXXXXXXXXX</v>
          </cell>
        </row>
        <row r="3005">
          <cell r="A3005" t="str">
            <v>530-0001-16-0016</v>
          </cell>
          <cell r="B3005" t="str">
            <v>XXXXXXXXXXXXXXXX</v>
          </cell>
        </row>
        <row r="3006">
          <cell r="A3006" t="str">
            <v>530-0002-16-0010</v>
          </cell>
          <cell r="B3006" t="str">
            <v>XXXXXXXXXXXXXXXX</v>
          </cell>
        </row>
        <row r="3007">
          <cell r="A3007" t="str">
            <v>530-0002-16-0016</v>
          </cell>
          <cell r="B3007" t="str">
            <v>XXXXXXXXXXXXXXXX</v>
          </cell>
        </row>
        <row r="3008">
          <cell r="A3008" t="str">
            <v>530-0003-00-0043</v>
          </cell>
          <cell r="B3008" t="str">
            <v>AUTOM.K.-ROZL.POSIL.PROF.</v>
          </cell>
        </row>
        <row r="3009">
          <cell r="A3009" t="str">
            <v>530-0003-00-0044</v>
          </cell>
          <cell r="B3009" t="str">
            <v>AUTOM.K.-ROZL.DZ.POMOCN.</v>
          </cell>
        </row>
        <row r="3010">
          <cell r="A3010" t="str">
            <v>530-0003-16-0002</v>
          </cell>
          <cell r="B3010" t="str">
            <v>PODSTACJE-AMORTYZACJA ST</v>
          </cell>
        </row>
        <row r="3011">
          <cell r="A3011" t="str">
            <v>530-0003-16-0003</v>
          </cell>
          <cell r="B3011" t="str">
            <v>PODSTACJE-ZUZ.MATER.</v>
          </cell>
        </row>
        <row r="3012">
          <cell r="A3012" t="str">
            <v>530-0003-16-0007</v>
          </cell>
          <cell r="B3012" t="str">
            <v>PODSTACJE-POZOST.ENERGIA</v>
          </cell>
        </row>
        <row r="3013">
          <cell r="A3013" t="str">
            <v>530-0003-16-0008</v>
          </cell>
          <cell r="B3013" t="str">
            <v>PODSTACJE-NAGR.I WYD.OSOB.NIE ZALDO WYN</v>
          </cell>
        </row>
        <row r="3014">
          <cell r="A3014" t="str">
            <v>530-0003-16-0010</v>
          </cell>
          <cell r="B3014" t="str">
            <v>PODSTACJE-USL.REMONTOWE</v>
          </cell>
        </row>
        <row r="3015">
          <cell r="A3015" t="str">
            <v>530-0003-16-0013</v>
          </cell>
          <cell r="B3015" t="str">
            <v>PODSTACJE-POZ.USL./KOMUNAL./</v>
          </cell>
        </row>
        <row r="3016">
          <cell r="A3016" t="str">
            <v>530-0003-16-0017</v>
          </cell>
          <cell r="B3016" t="str">
            <v>PODSTACJE-POZ.USL.</v>
          </cell>
        </row>
        <row r="3017">
          <cell r="A3017" t="str">
            <v>530-0003-16-0027</v>
          </cell>
          <cell r="B3017" t="str">
            <v>PODSTACJE-PODROZE SLUZBOWE</v>
          </cell>
        </row>
        <row r="3018">
          <cell r="A3018" t="str">
            <v>530-0003-70-0018</v>
          </cell>
          <cell r="B3018" t="str">
            <v>PODSTACJE-WYNAGR.OSOBOWE</v>
          </cell>
        </row>
        <row r="3019">
          <cell r="A3019" t="str">
            <v>530-0003-70-0020</v>
          </cell>
          <cell r="B3019" t="str">
            <v>PODSTACJE-ZUS</v>
          </cell>
        </row>
        <row r="3020">
          <cell r="A3020" t="str">
            <v>530-0003-70-0021</v>
          </cell>
          <cell r="B3020" t="str">
            <v>PODSTACJE-FP</v>
          </cell>
        </row>
        <row r="3021">
          <cell r="A3021" t="str">
            <v>530-0003-71-0018</v>
          </cell>
          <cell r="B3021" t="str">
            <v>PODSTACJE-WYNAGR.OSOBOWE</v>
          </cell>
        </row>
        <row r="3022">
          <cell r="A3022" t="str">
            <v>530-0003-71-0019</v>
          </cell>
          <cell r="B3022" t="str">
            <v>PODSTACJE-DOD.WYN.ROCZNE</v>
          </cell>
        </row>
        <row r="3023">
          <cell r="A3023" t="str">
            <v>530-0003-71-0020</v>
          </cell>
          <cell r="B3023" t="str">
            <v>PODSTACJE-ZUS</v>
          </cell>
        </row>
        <row r="3024">
          <cell r="A3024" t="str">
            <v>530-0003-71-0021</v>
          </cell>
          <cell r="B3024" t="str">
            <v>PODSTACJE-FP</v>
          </cell>
        </row>
        <row r="3025">
          <cell r="A3025" t="str">
            <v>530-0004-00-0040</v>
          </cell>
          <cell r="B3025" t="str">
            <v>AUTOM.K.-ROZL.TRANSP.</v>
          </cell>
        </row>
        <row r="3026">
          <cell r="A3026" t="str">
            <v>530-0004-00-0041</v>
          </cell>
          <cell r="B3026" t="str">
            <v>AUTOM.K.-ROZL.K.ZAKUPU</v>
          </cell>
        </row>
        <row r="3027">
          <cell r="A3027" t="str">
            <v>530-0004-00-0042</v>
          </cell>
          <cell r="B3027" t="str">
            <v>AUTOM.K.-ROZL.GL.MECH.</v>
          </cell>
        </row>
        <row r="3028">
          <cell r="A3028" t="str">
            <v>530-0004-00-0043</v>
          </cell>
          <cell r="B3028" t="str">
            <v>AUTOM.K.-ROZL.POSIL.PROF.</v>
          </cell>
        </row>
        <row r="3029">
          <cell r="A3029" t="str">
            <v>530-0004-00-0045</v>
          </cell>
          <cell r="B3029" t="str">
            <v>AUTOM.K.-ROZL.REMONT.</v>
          </cell>
        </row>
        <row r="3030">
          <cell r="A3030" t="str">
            <v>530-0004-15-0003</v>
          </cell>
          <cell r="B3030" t="str">
            <v>SIEC TRAK.I WEW.-ZUZ.MATER.</v>
          </cell>
        </row>
        <row r="3031">
          <cell r="A3031" t="str">
            <v>530-0004-15-0004</v>
          </cell>
          <cell r="B3031" t="str">
            <v>SIEC TRAK.I WEW.-ZUZ.PALIWA</v>
          </cell>
        </row>
        <row r="3032">
          <cell r="A3032" t="str">
            <v>530-0004-15-0008</v>
          </cell>
          <cell r="B3032" t="str">
            <v>SIEC TRAK.I WEW.-WYDATKI OSOBOWE NIE ZALDO WYN</v>
          </cell>
        </row>
        <row r="3033">
          <cell r="A3033" t="str">
            <v>530-0004-16-0001</v>
          </cell>
          <cell r="B3033" t="str">
            <v>SIEC TRAK.I WEW.-ZUZ.POZ.SR.TRW</v>
          </cell>
        </row>
        <row r="3034">
          <cell r="A3034" t="str">
            <v>530-0004-16-0002</v>
          </cell>
          <cell r="B3034" t="str">
            <v>SIEC TRAK.I WEW.-AMORTYZACJA ST</v>
          </cell>
        </row>
        <row r="3035">
          <cell r="A3035" t="str">
            <v>530-0004-16-0003</v>
          </cell>
          <cell r="B3035" t="str">
            <v>SIEC TRAK.I WEW.-ZUZ.MATER.</v>
          </cell>
        </row>
        <row r="3036">
          <cell r="A3036" t="str">
            <v>530-0004-16-0007</v>
          </cell>
          <cell r="B3036" t="str">
            <v>SIEC TRAK.I WEW.-POZ.ENERGIA</v>
          </cell>
        </row>
        <row r="3037">
          <cell r="A3037" t="str">
            <v>530-0004-16-0008</v>
          </cell>
          <cell r="B3037" t="str">
            <v>SIEC TRAK.I WEW.-WYD.OSOB.NIE ZALDO WYNAGR</v>
          </cell>
        </row>
        <row r="3038">
          <cell r="A3038" t="str">
            <v>530-0004-16-0010</v>
          </cell>
          <cell r="B3038" t="str">
            <v>SIEC TRAK.I WEW.-USL.REMONTOWE</v>
          </cell>
        </row>
        <row r="3039">
          <cell r="A3039" t="str">
            <v>530-0004-16-0013</v>
          </cell>
          <cell r="B3039" t="str">
            <v>SIEC TRAK.I WEW.-POZ.USL.</v>
          </cell>
        </row>
        <row r="3040">
          <cell r="A3040" t="str">
            <v>530-0004-16-0017</v>
          </cell>
          <cell r="B3040" t="str">
            <v>SIEC TRAK.I WEW.-POZ.USL.</v>
          </cell>
        </row>
        <row r="3041">
          <cell r="A3041" t="str">
            <v>530-0004-16-0027</v>
          </cell>
          <cell r="B3041" t="str">
            <v>SIEC TRAK.I WEW.-PODROZE SLUZBOWE</v>
          </cell>
        </row>
        <row r="3042">
          <cell r="A3042" t="str">
            <v>530-0004-16-0029</v>
          </cell>
          <cell r="B3042" t="str">
            <v>SIEC TRAK.I WEW.-ROZNE OPL.I SKL</v>
          </cell>
        </row>
        <row r="3043">
          <cell r="A3043" t="str">
            <v>530-0004-70-0018</v>
          </cell>
          <cell r="B3043" t="str">
            <v>SIEC TRAK.I WEW.-WYNAGR.OSOBOWE</v>
          </cell>
        </row>
        <row r="3044">
          <cell r="A3044" t="str">
            <v>530-0004-70-0020</v>
          </cell>
          <cell r="B3044" t="str">
            <v>SIEC TRAK.I WEW.-ZUS</v>
          </cell>
        </row>
        <row r="3045">
          <cell r="A3045" t="str">
            <v>530-0004-70-0021</v>
          </cell>
          <cell r="B3045" t="str">
            <v>SIEC.TRAK.I WEW.-FP</v>
          </cell>
        </row>
        <row r="3046">
          <cell r="A3046" t="str">
            <v>530-0004-71-0018</v>
          </cell>
          <cell r="B3046" t="str">
            <v>SIEC TRAK.I WEW.-WYNAGR.OSOBOWE</v>
          </cell>
        </row>
        <row r="3047">
          <cell r="A3047" t="str">
            <v>530-0004-71-0019</v>
          </cell>
          <cell r="B3047" t="str">
            <v>SIEC TRAK.I WEW.-DOD.WYN.ROCZNE</v>
          </cell>
        </row>
        <row r="3048">
          <cell r="A3048" t="str">
            <v>530-0004-71-0020</v>
          </cell>
          <cell r="B3048" t="str">
            <v>SIEC TRAK.I WEW.-ZUS</v>
          </cell>
        </row>
        <row r="3049">
          <cell r="A3049" t="str">
            <v>530-0004-71-0021</v>
          </cell>
          <cell r="B3049" t="str">
            <v>SIEC TRAK.I WEW.-FP</v>
          </cell>
        </row>
        <row r="3050">
          <cell r="A3050" t="str">
            <v>530-0005-00-0040</v>
          </cell>
          <cell r="B3050" t="str">
            <v>AUTOM.K.-ROZL.TRANSP.</v>
          </cell>
        </row>
        <row r="3051">
          <cell r="A3051" t="str">
            <v>530-0005-00-0041</v>
          </cell>
          <cell r="B3051" t="str">
            <v>AUTOM.K.-ROZL.K.ZAKUPU</v>
          </cell>
        </row>
        <row r="3052">
          <cell r="A3052" t="str">
            <v>530-0005-00-0042</v>
          </cell>
          <cell r="B3052" t="str">
            <v>AUTOM.K.-ROZL.GL.MECH.</v>
          </cell>
        </row>
        <row r="3053">
          <cell r="A3053" t="str">
            <v>530-0005-00-0043</v>
          </cell>
          <cell r="B3053" t="str">
            <v>AUTOM.K.-ROZL.POSIL.PROF.</v>
          </cell>
        </row>
        <row r="3054">
          <cell r="A3054" t="str">
            <v>530-0005-00-0045</v>
          </cell>
          <cell r="B3054" t="str">
            <v>AUTOM.K.-ROZL.REM.</v>
          </cell>
        </row>
        <row r="3055">
          <cell r="A3055" t="str">
            <v>530-0005-06-0007</v>
          </cell>
          <cell r="B3055" t="str">
            <v>puste</v>
          </cell>
        </row>
        <row r="3056">
          <cell r="A3056" t="str">
            <v>530-0005-15-0003</v>
          </cell>
          <cell r="B3056" t="str">
            <v>WARSZ.ROB.TOROW.-ZUZ.MATER.</v>
          </cell>
        </row>
        <row r="3057">
          <cell r="A3057" t="str">
            <v>530-0005-15-0004</v>
          </cell>
          <cell r="B3057" t="str">
            <v>WARSZ.ROB.TOROW.-ZUZ.PALIWA</v>
          </cell>
        </row>
        <row r="3058">
          <cell r="A3058" t="str">
            <v>530-0005-15-0005</v>
          </cell>
          <cell r="B3058" t="str">
            <v>WARSZ.ROB.TOROW.-ZUZ.OGUMIENIA</v>
          </cell>
        </row>
        <row r="3059">
          <cell r="A3059" t="str">
            <v>530-0005-16-0001</v>
          </cell>
          <cell r="B3059" t="str">
            <v>WARSZ.ROB.TOROW.-ZUZ.POZ.SR.TRW</v>
          </cell>
        </row>
        <row r="3060">
          <cell r="A3060" t="str">
            <v>530-0005-16-0002</v>
          </cell>
          <cell r="B3060" t="str">
            <v>WARSZ.ROB.TOROW.-AMORTYZACJA ST</v>
          </cell>
        </row>
        <row r="3061">
          <cell r="A3061" t="str">
            <v>530-0005-16-0003</v>
          </cell>
          <cell r="B3061" t="str">
            <v>WARSZ.ROB.TOROW.-ZUZ.MATER.</v>
          </cell>
        </row>
        <row r="3062">
          <cell r="A3062" t="str">
            <v>530-0005-16-0004</v>
          </cell>
          <cell r="B3062" t="str">
            <v>WARSZ.ROB.TOROW.-ZUZ.PALIWA</v>
          </cell>
        </row>
        <row r="3063">
          <cell r="A3063" t="str">
            <v>530-0005-16-0007</v>
          </cell>
          <cell r="B3063" t="str">
            <v>WARSZ.ROB.TOROW.-POZOSTALA ENERGIA</v>
          </cell>
        </row>
        <row r="3064">
          <cell r="A3064" t="str">
            <v>530-0005-16-0008</v>
          </cell>
          <cell r="B3064" t="str">
            <v>WARSZ.ROB.TOROW.-WYD.OSOB.NIE ZALDO WYNAGR</v>
          </cell>
        </row>
        <row r="3065">
          <cell r="A3065" t="str">
            <v>530-0005-16-0010</v>
          </cell>
          <cell r="B3065" t="str">
            <v>WARSZ.ROB.TOROW.-USL.REMONTOWE</v>
          </cell>
        </row>
        <row r="3066">
          <cell r="A3066" t="str">
            <v>530-0005-16-0011</v>
          </cell>
          <cell r="B3066" t="str">
            <v>WARSZ.ROB.TOROW.-USL.TRANSP.</v>
          </cell>
        </row>
        <row r="3067">
          <cell r="A3067" t="str">
            <v>530-0005-16-0013</v>
          </cell>
          <cell r="B3067" t="str">
            <v>WARSZ.ROB.TOROW.-POZ.USL./KOMUNAL/</v>
          </cell>
        </row>
        <row r="3068">
          <cell r="A3068" t="str">
            <v>530-0005-16-0017</v>
          </cell>
          <cell r="B3068" t="str">
            <v>WARSZ.ROB.TOROW.-POZ.USLUGI</v>
          </cell>
        </row>
        <row r="3069">
          <cell r="A3069" t="str">
            <v>530-0005-16-0027</v>
          </cell>
          <cell r="B3069" t="str">
            <v>WARSZ.ROB.TOROW.-PODROZE SLUZBOWE-KRAJOWE</v>
          </cell>
        </row>
        <row r="3070">
          <cell r="A3070" t="str">
            <v>530-0005-16-0029</v>
          </cell>
          <cell r="B3070" t="str">
            <v>WARSZ.ROB.TOROW.-ROZNE OPL.I SKL</v>
          </cell>
        </row>
        <row r="3071">
          <cell r="A3071" t="str">
            <v>530-0005-70-0018</v>
          </cell>
          <cell r="B3071" t="str">
            <v>WARSZ.ROB.TOROW.-WYNAGR.OSOBOWE</v>
          </cell>
        </row>
        <row r="3072">
          <cell r="A3072" t="str">
            <v>530-0005-70-0020</v>
          </cell>
          <cell r="B3072" t="str">
            <v>WARSZ.ROB.TOROW.-ZUS</v>
          </cell>
        </row>
        <row r="3073">
          <cell r="A3073" t="str">
            <v>530-0005-70-0021</v>
          </cell>
          <cell r="B3073" t="str">
            <v>WARSZ.ROB.TOROW.-FP</v>
          </cell>
        </row>
        <row r="3074">
          <cell r="A3074" t="str">
            <v>530-0005-71-0018</v>
          </cell>
          <cell r="B3074" t="str">
            <v>WARSZ.ROB.TOROW.-WYNAGR.OSOBOWE</v>
          </cell>
        </row>
        <row r="3075">
          <cell r="A3075" t="str">
            <v>530-0005-71-0019</v>
          </cell>
          <cell r="B3075" t="str">
            <v>WARSZ.ROB.TOROW.-DOD.WYN.ROCZNE</v>
          </cell>
        </row>
        <row r="3076">
          <cell r="A3076" t="str">
            <v>530-0005-71-0020</v>
          </cell>
          <cell r="B3076" t="str">
            <v>WARSZ.ROB.TOROW.-ZUS</v>
          </cell>
        </row>
        <row r="3077">
          <cell r="A3077" t="str">
            <v>530-0005-71-0021</v>
          </cell>
          <cell r="B3077" t="str">
            <v>WARSZ.ROB.TOROW.-FP</v>
          </cell>
        </row>
        <row r="3078">
          <cell r="A3078" t="str">
            <v>530-0006-00-0040</v>
          </cell>
          <cell r="B3078" t="str">
            <v>AUTOM.K.-ROZL.TRANSP.</v>
          </cell>
        </row>
        <row r="3079">
          <cell r="A3079" t="str">
            <v>530-0006-00-0041</v>
          </cell>
          <cell r="B3079" t="str">
            <v>AUTOM.K.-ROZL.K.ZAKUPU</v>
          </cell>
        </row>
        <row r="3080">
          <cell r="A3080" t="str">
            <v>530-0006-00-0042</v>
          </cell>
          <cell r="B3080" t="str">
            <v>AUTOM.K.-ROZL.GL.MECH.</v>
          </cell>
        </row>
        <row r="3081">
          <cell r="A3081" t="str">
            <v>530-0006-00-0045</v>
          </cell>
          <cell r="B3081" t="str">
            <v>AUTOM.K.-ROZL.REMONT.</v>
          </cell>
        </row>
        <row r="3082">
          <cell r="A3082" t="str">
            <v>530-0006-15-0003</v>
          </cell>
          <cell r="B3082" t="str">
            <v>WARSZ.REM.BUD.MASZ.-ZUZ.MATER.</v>
          </cell>
        </row>
        <row r="3083">
          <cell r="A3083" t="str">
            <v>530-0006-15-0004</v>
          </cell>
          <cell r="B3083" t="str">
            <v>WARSZ.REM.BUD.MASZ.-ZUZ.PALIWA</v>
          </cell>
        </row>
        <row r="3084">
          <cell r="A3084" t="str">
            <v>530-0006-15-0005</v>
          </cell>
          <cell r="B3084" t="str">
            <v>WARSZ.REM.BUD.MASZ.-ZUZ.OGUMIENIA</v>
          </cell>
        </row>
        <row r="3085">
          <cell r="A3085" t="str">
            <v>530-0006-16-0001</v>
          </cell>
          <cell r="B3085" t="str">
            <v>WARSZ.REM.BUD.MASZ.-ZUZ.POZ.SR.TRW</v>
          </cell>
        </row>
        <row r="3086">
          <cell r="A3086" t="str">
            <v>530-0006-16-0002</v>
          </cell>
          <cell r="B3086" t="str">
            <v>WARSZ.REM.BUD.MASZ.-AMORTYZACJAST</v>
          </cell>
        </row>
        <row r="3087">
          <cell r="A3087" t="str">
            <v>530-0006-16-0003</v>
          </cell>
          <cell r="B3087" t="str">
            <v>WARSZ.REM.BUD.MASZ.-ZUZ.MATER.</v>
          </cell>
        </row>
        <row r="3088">
          <cell r="A3088" t="str">
            <v>530-0006-16-0008</v>
          </cell>
          <cell r="B3088" t="str">
            <v>WARSZ.REM.BUD.MASZ.-WYN.OS.NIEZALDO WYNAGR</v>
          </cell>
        </row>
        <row r="3089">
          <cell r="A3089" t="str">
            <v>530-0006-16-0010</v>
          </cell>
          <cell r="B3089" t="str">
            <v>WARSZ.REM.BUD.MASZ.-USL.REM.</v>
          </cell>
        </row>
        <row r="3090">
          <cell r="A3090" t="str">
            <v>530-0006-16-0011</v>
          </cell>
          <cell r="B3090" t="str">
            <v>WARSZ.REM.BUD.MASZ.-USL.TRANSP.</v>
          </cell>
        </row>
        <row r="3091">
          <cell r="A3091" t="str">
            <v>530-0006-16-0013</v>
          </cell>
          <cell r="B3091" t="str">
            <v>WARSZ.REM.BUD.MASZ.-USL.KOMUN.</v>
          </cell>
        </row>
        <row r="3092">
          <cell r="A3092" t="str">
            <v>530-0006-16-0017</v>
          </cell>
          <cell r="B3092" t="str">
            <v>WARSZ.REM.BUD.MASZ.-POZ.USL.</v>
          </cell>
        </row>
        <row r="3093">
          <cell r="A3093" t="str">
            <v>530-0006-16-0029</v>
          </cell>
          <cell r="B3093" t="str">
            <v>WARSZ.REM.BUD.MASZ.-ROZNE OPL.ISKL</v>
          </cell>
        </row>
        <row r="3094">
          <cell r="A3094" t="str">
            <v>530-0006-70-0018</v>
          </cell>
          <cell r="B3094" t="str">
            <v>WARSZ.REM.BUD.MASZ.-WYNAGR.OSOBOWE</v>
          </cell>
        </row>
        <row r="3095">
          <cell r="A3095" t="str">
            <v>530-0006-70-0020</v>
          </cell>
          <cell r="B3095" t="str">
            <v>WARSZ.REM.BUD.MASZ.-ZUS</v>
          </cell>
        </row>
        <row r="3096">
          <cell r="A3096" t="str">
            <v>530-0006-70-0021</v>
          </cell>
          <cell r="B3096" t="str">
            <v>WARSZ.REM.BUD.MASZ.-FP</v>
          </cell>
        </row>
        <row r="3097">
          <cell r="A3097" t="str">
            <v>530-0006-71-0018</v>
          </cell>
          <cell r="B3097" t="str">
            <v>WARSZ.REM.BUD.MASZ.-WYNAGR.OSOBOWE</v>
          </cell>
        </row>
        <row r="3098">
          <cell r="A3098" t="str">
            <v>530-0006-71-0019</v>
          </cell>
          <cell r="B3098" t="str">
            <v>WARSZ.REM.BUD.MASZ.-DOD.WYN.ROCZNE</v>
          </cell>
        </row>
        <row r="3099">
          <cell r="A3099" t="str">
            <v>530-0006-71-0020</v>
          </cell>
          <cell r="B3099" t="str">
            <v>WARSZ.REM.BUD.MASZ.-ZUS</v>
          </cell>
        </row>
        <row r="3100">
          <cell r="A3100" t="str">
            <v>530-0006-71-0021</v>
          </cell>
          <cell r="B3100" t="str">
            <v>WARSZ.REM.BUD.MASZ.-FP</v>
          </cell>
        </row>
        <row r="3101">
          <cell r="A3101" t="str">
            <v>530-0007-00-0040</v>
          </cell>
          <cell r="B3101" t="str">
            <v>AUTOM.K.-ROZL.TRANSP.</v>
          </cell>
        </row>
        <row r="3102">
          <cell r="A3102" t="str">
            <v>530-0007-00-0045</v>
          </cell>
          <cell r="B3102" t="str">
            <v>AUTOM.K.-ROZL.REMONT.</v>
          </cell>
        </row>
        <row r="3103">
          <cell r="A3103" t="str">
            <v>530-0007-15-0003</v>
          </cell>
          <cell r="B3103" t="str">
            <v>TRANSP.GOSP.-ZUZ.MATER.</v>
          </cell>
        </row>
        <row r="3104">
          <cell r="A3104" t="str">
            <v>530-0007-15-0004</v>
          </cell>
          <cell r="B3104" t="str">
            <v>TRANSP.GOSP.-ZUZ.PALIWA</v>
          </cell>
        </row>
        <row r="3105">
          <cell r="A3105" t="str">
            <v>530-0007-15-0005</v>
          </cell>
          <cell r="B3105" t="str">
            <v>TRANSP.GOSP.-ZUZ.OGUMIENIA</v>
          </cell>
        </row>
        <row r="3106">
          <cell r="A3106" t="str">
            <v>530-0007-15-0017</v>
          </cell>
          <cell r="B3106" t="str">
            <v>TRANSP.GOSP.-POZOST.USLUGI</v>
          </cell>
        </row>
        <row r="3107">
          <cell r="A3107" t="str">
            <v>530-0007-16-0002</v>
          </cell>
          <cell r="B3107" t="str">
            <v>TRANSP.GOSP.-AMORTYZACJA ST</v>
          </cell>
        </row>
        <row r="3108">
          <cell r="A3108" t="str">
            <v>530-0007-16-0003</v>
          </cell>
          <cell r="B3108" t="str">
            <v>TRANSP.GOSP.-ZUZ.MATERIALOW</v>
          </cell>
        </row>
        <row r="3109">
          <cell r="A3109" t="str">
            <v>530-0007-16-0004</v>
          </cell>
          <cell r="B3109" t="str">
            <v>TRANSP.GOSP.-ZUZ.PALIWA</v>
          </cell>
        </row>
        <row r="3110">
          <cell r="A3110" t="str">
            <v>530-0007-16-0007</v>
          </cell>
          <cell r="B3110" t="str">
            <v>TRANSP.GOSP.-POZOST.ENERGIA</v>
          </cell>
        </row>
        <row r="3111">
          <cell r="A3111" t="str">
            <v>530-0007-16-0008</v>
          </cell>
          <cell r="B3111" t="str">
            <v>TRANSP.GOSP.-WYDATKI OSOBOWE NIE ZAL DO WYNAGR</v>
          </cell>
        </row>
        <row r="3112">
          <cell r="A3112" t="str">
            <v>530-0007-16-0010</v>
          </cell>
          <cell r="B3112" t="str">
            <v>TRANSP.GOSP.-USL.REMONTOWE</v>
          </cell>
        </row>
        <row r="3113">
          <cell r="A3113" t="str">
            <v>530-0007-16-0012</v>
          </cell>
          <cell r="B3113" t="str">
            <v>TRANSP.GOSP.-POZ.USL./POCZT.TELEFTELEGR/</v>
          </cell>
        </row>
        <row r="3114">
          <cell r="A3114" t="str">
            <v>530-0007-16-0016</v>
          </cell>
          <cell r="B3114" t="str">
            <v>TRANSP.GOSP.-POZ.USL.</v>
          </cell>
        </row>
        <row r="3115">
          <cell r="A3115" t="str">
            <v>530-0007-16-0017</v>
          </cell>
          <cell r="B3115" t="str">
            <v>TRANSP.GOSP.-POZOST.USLUGI</v>
          </cell>
        </row>
        <row r="3116">
          <cell r="A3116" t="str">
            <v>530-0007-16-0027</v>
          </cell>
          <cell r="B3116" t="str">
            <v>TRANSP.GOSP.-PODROZE SLUZBOWE</v>
          </cell>
        </row>
        <row r="3117">
          <cell r="A3117" t="str">
            <v>530-0007-16-0029</v>
          </cell>
          <cell r="B3117" t="str">
            <v>TRANSP.GOSP.-ROZNE OPL.I SKLADKI</v>
          </cell>
        </row>
        <row r="3118">
          <cell r="A3118" t="str">
            <v>530-0007-70-0018</v>
          </cell>
          <cell r="B3118" t="str">
            <v>TRANSP.GOSP.-WYNAGR.OSOBOWE</v>
          </cell>
        </row>
        <row r="3119">
          <cell r="A3119" t="str">
            <v>530-0007-70-0020</v>
          </cell>
          <cell r="B3119" t="str">
            <v>TRANSP.GOSP.-ZUS</v>
          </cell>
        </row>
        <row r="3120">
          <cell r="A3120" t="str">
            <v>530-0007-70-0021</v>
          </cell>
          <cell r="B3120" t="str">
            <v>TRANSP.GOSP.-FP</v>
          </cell>
        </row>
        <row r="3121">
          <cell r="A3121" t="str">
            <v>530-0007-71-0018</v>
          </cell>
          <cell r="B3121" t="str">
            <v>TRANSP.GOSP.-WYNAGR.OSOBOWE</v>
          </cell>
        </row>
        <row r="3122">
          <cell r="A3122" t="str">
            <v>530-0007-71-0019</v>
          </cell>
          <cell r="B3122" t="str">
            <v>TRANSP.GOSP.-DOD.WYN.ROCZ.</v>
          </cell>
        </row>
        <row r="3123">
          <cell r="A3123" t="str">
            <v>530-0007-71-0020</v>
          </cell>
          <cell r="B3123" t="str">
            <v>TRANSP.GOSP.-ZUS</v>
          </cell>
        </row>
        <row r="3124">
          <cell r="A3124" t="str">
            <v>530-0007-71-0021</v>
          </cell>
          <cell r="B3124" t="str">
            <v>TRANSP.GOSP.-FP</v>
          </cell>
        </row>
        <row r="3125">
          <cell r="A3125" t="str">
            <v>530-0010-00-0040</v>
          </cell>
          <cell r="B3125" t="str">
            <v>AUTOM.K.-ROZL.TRANSP.</v>
          </cell>
        </row>
        <row r="3126">
          <cell r="A3126" t="str">
            <v>530-0010-00-0041</v>
          </cell>
          <cell r="B3126" t="str">
            <v>AUTOM.K.-ROZL.K.ZAKUPU</v>
          </cell>
        </row>
        <row r="3127">
          <cell r="A3127" t="str">
            <v>530-0010-00-0042</v>
          </cell>
          <cell r="B3127" t="str">
            <v>AUTOM.K.-ROZL.GL.MECH.</v>
          </cell>
        </row>
        <row r="3128">
          <cell r="A3128" t="str">
            <v>530-0010-00-0045</v>
          </cell>
          <cell r="B3128" t="str">
            <v>AUTOM.K.-ROZL.REMONTOW</v>
          </cell>
        </row>
        <row r="3129">
          <cell r="A3129" t="str">
            <v>530-0010-15-0003</v>
          </cell>
          <cell r="B3129" t="str">
            <v>WARSZ.TRAMW.-ZUZ.MATER.</v>
          </cell>
        </row>
        <row r="3130">
          <cell r="A3130" t="str">
            <v>530-0010-15-0004</v>
          </cell>
          <cell r="B3130" t="str">
            <v>WARSZ.TRAMW.-ZUZ.PALIWA</v>
          </cell>
        </row>
        <row r="3131">
          <cell r="A3131" t="str">
            <v>530-0010-15-0005</v>
          </cell>
          <cell r="B3131" t="str">
            <v>WARSZ.TRAMW.-ZUZ.OGUMIENIA</v>
          </cell>
        </row>
        <row r="3132">
          <cell r="A3132" t="str">
            <v>530-0010-16-0001</v>
          </cell>
          <cell r="B3132" t="str">
            <v>WARSZ.TRAMW.-ZUZ.POZ.SR.TRW.</v>
          </cell>
        </row>
        <row r="3133">
          <cell r="A3133" t="str">
            <v>530-0010-16-0002</v>
          </cell>
          <cell r="B3133" t="str">
            <v>WARSZ.TRAMW.-AMORTYZACJA ST</v>
          </cell>
        </row>
        <row r="3134">
          <cell r="A3134" t="str">
            <v>530-0010-16-0003</v>
          </cell>
          <cell r="B3134" t="str">
            <v>WARSZ.TRAMW.-ZUZ.MATER.</v>
          </cell>
        </row>
        <row r="3135">
          <cell r="A3135" t="str">
            <v>530-0010-16-0007</v>
          </cell>
          <cell r="B3135" t="str">
            <v>WARSZ.TRAMW.-POZ.ENERGIA</v>
          </cell>
        </row>
        <row r="3136">
          <cell r="A3136" t="str">
            <v>530-0010-16-0008</v>
          </cell>
          <cell r="B3136" t="str">
            <v>WARSZ.TRAMW.-WYD.OSOB.NIE ZAL.DO WYN</v>
          </cell>
        </row>
        <row r="3137">
          <cell r="A3137" t="str">
            <v>530-0010-16-0010</v>
          </cell>
          <cell r="B3137" t="str">
            <v>WARSZ.TRAMW.-USL.REMONTOWE</v>
          </cell>
        </row>
        <row r="3138">
          <cell r="A3138" t="str">
            <v>530-0010-16-0011</v>
          </cell>
          <cell r="B3138" t="str">
            <v>WARSZ.TRAMW.-USL.TRANSP.</v>
          </cell>
        </row>
        <row r="3139">
          <cell r="A3139" t="str">
            <v>530-0010-16-0013</v>
          </cell>
          <cell r="B3139" t="str">
            <v>WARSZ.TRAMW.-POZ.USL./KOMUNAL./</v>
          </cell>
        </row>
        <row r="3140">
          <cell r="A3140" t="str">
            <v>530-0010-16-0017</v>
          </cell>
          <cell r="B3140" t="str">
            <v>WARSZ.TRAMW.-POZ.USL.</v>
          </cell>
        </row>
        <row r="3141">
          <cell r="A3141" t="str">
            <v>530-0010-16-0027</v>
          </cell>
          <cell r="B3141" t="str">
            <v>WARSZ.TRAMW.-PODROZE SLUZB.</v>
          </cell>
        </row>
        <row r="3142">
          <cell r="A3142" t="str">
            <v>530-0010-70-0018</v>
          </cell>
          <cell r="B3142" t="str">
            <v>WARSZ.TRAMW.-WYNAGR.OSOBOWE</v>
          </cell>
        </row>
        <row r="3143">
          <cell r="A3143" t="str">
            <v>530-0010-70-0020</v>
          </cell>
          <cell r="B3143" t="str">
            <v>WARSZ.TRAMW.-ZUS</v>
          </cell>
        </row>
        <row r="3144">
          <cell r="A3144" t="str">
            <v>530-0010-70-0021</v>
          </cell>
          <cell r="B3144" t="str">
            <v>WARSZ.TRAMW.-FP</v>
          </cell>
        </row>
        <row r="3145">
          <cell r="A3145" t="str">
            <v>530-0010-71-0018</v>
          </cell>
          <cell r="B3145" t="str">
            <v>WARSZ.TRAMW.-WYNAGR.OSOBOWE</v>
          </cell>
        </row>
        <row r="3146">
          <cell r="A3146" t="str">
            <v>530-0010-71-0019</v>
          </cell>
          <cell r="B3146" t="str">
            <v>WARSZ.TRAMW.-DOD.WYN.ROCZNE</v>
          </cell>
        </row>
        <row r="3147">
          <cell r="A3147" t="str">
            <v>530-0010-71-0020</v>
          </cell>
          <cell r="B3147" t="str">
            <v>WARSZ.TRAMW.-ZUS</v>
          </cell>
        </row>
        <row r="3148">
          <cell r="A3148" t="str">
            <v>530-0010-71-0021</v>
          </cell>
          <cell r="B3148" t="str">
            <v>WARSZ.TRAMW.-FP</v>
          </cell>
        </row>
        <row r="3149">
          <cell r="A3149" t="str">
            <v>530-0011-00-0041</v>
          </cell>
          <cell r="B3149" t="str">
            <v>AUTOM.K.-ROZL.K.ZAKUPU</v>
          </cell>
        </row>
        <row r="3150">
          <cell r="A3150" t="str">
            <v>530-0011-00-0044</v>
          </cell>
          <cell r="B3150" t="str">
            <v>AUTOM.K.-ROZL.DZ.POMOCN.</v>
          </cell>
        </row>
        <row r="3151">
          <cell r="A3151" t="str">
            <v>530-0011-15-0003</v>
          </cell>
          <cell r="B3151" t="str">
            <v>WARSZ.REG.CZ.AUTOB.-ZUZ.MATER.</v>
          </cell>
        </row>
        <row r="3152">
          <cell r="A3152" t="str">
            <v>530-0011-15-0004</v>
          </cell>
          <cell r="B3152" t="str">
            <v>WARSZ.REG.CZ.AUTOB.-ZUZ.PALIWA</v>
          </cell>
        </row>
        <row r="3153">
          <cell r="A3153" t="str">
            <v>530-0011-16-0002</v>
          </cell>
          <cell r="B3153" t="str">
            <v>WARSZ.REG.CZ.AUTOB.-AMORTYZACJAST</v>
          </cell>
        </row>
        <row r="3154">
          <cell r="A3154" t="str">
            <v>530-0011-16-0003</v>
          </cell>
          <cell r="B3154" t="str">
            <v>WARSZ.REG.CZ.AUTOB.-ZUZ.MATER.</v>
          </cell>
        </row>
        <row r="3155">
          <cell r="A3155" t="str">
            <v>530-0011-16-0007</v>
          </cell>
          <cell r="B3155" t="str">
            <v>WARSZ.REG.CZ.AUTOB.-POZ.ENERGIA</v>
          </cell>
        </row>
        <row r="3156">
          <cell r="A3156" t="str">
            <v>530-0011-16-0008</v>
          </cell>
          <cell r="B3156" t="str">
            <v>WARSZ.REG.CZ.AUTOB.-WYD.OS.NIEZALDO WYN</v>
          </cell>
        </row>
        <row r="3157">
          <cell r="A3157" t="str">
            <v>530-0011-70-0018</v>
          </cell>
          <cell r="B3157" t="str">
            <v>WARSZ.REG.CZ.AUTOB.-WYNAGR.OSOBOWE</v>
          </cell>
        </row>
        <row r="3158">
          <cell r="A3158" t="str">
            <v>530-0011-70-0020</v>
          </cell>
          <cell r="B3158" t="str">
            <v>WARSZ.REG.CZ.AUTOB.-ZUS</v>
          </cell>
        </row>
        <row r="3159">
          <cell r="A3159" t="str">
            <v>530-0011-70-0021</v>
          </cell>
          <cell r="B3159" t="str">
            <v>WARSZ.REG.CZ.AUTOB.-FP</v>
          </cell>
        </row>
        <row r="3160">
          <cell r="A3160" t="str">
            <v>530-0013-00-0041</v>
          </cell>
          <cell r="B3160" t="str">
            <v>AUTOM.K.-ROZL.K.ZAKUPU</v>
          </cell>
        </row>
        <row r="3161">
          <cell r="A3161" t="str">
            <v>530-0013-00-0045</v>
          </cell>
          <cell r="B3161" t="str">
            <v>AUTOMATY K.-ROZL.REMONTOW</v>
          </cell>
        </row>
        <row r="3162">
          <cell r="A3162" t="str">
            <v>530-0013-15-0003</v>
          </cell>
          <cell r="B3162" t="str">
            <v>STACJA KONTR.POJAZDOW-ZUZ.MATERIALOW</v>
          </cell>
        </row>
        <row r="3163">
          <cell r="A3163" t="str">
            <v>530-0013-16-0001</v>
          </cell>
          <cell r="B3163" t="str">
            <v>STACJA KONTR.POJAZDOW-ZUZ.POZ.SRTRW</v>
          </cell>
        </row>
        <row r="3164">
          <cell r="A3164" t="str">
            <v>530-0013-16-0002</v>
          </cell>
          <cell r="B3164" t="str">
            <v>STACJA KONTR.POJAZDOW-AMORTYZACJA ST</v>
          </cell>
        </row>
        <row r="3165">
          <cell r="A3165" t="str">
            <v>530-0013-16-0003</v>
          </cell>
          <cell r="B3165" t="str">
            <v>STACJA KONTR.POJAZDOW-ZUZ.MATER</v>
          </cell>
        </row>
        <row r="3166">
          <cell r="A3166" t="str">
            <v>530-0013-16-0007</v>
          </cell>
          <cell r="B3166" t="str">
            <v>STACJA KONTR.POJAZDOW-POZ.ENERGIA</v>
          </cell>
        </row>
        <row r="3167">
          <cell r="A3167" t="str">
            <v>530-0013-16-0008</v>
          </cell>
          <cell r="B3167" t="str">
            <v>STACJA KONTR.POJAZDOW-WYDATKI OSOSBNIE ZALDO WYNAGR.</v>
          </cell>
        </row>
        <row r="3168">
          <cell r="A3168" t="str">
            <v>530-0013-16-0010</v>
          </cell>
          <cell r="B3168" t="str">
            <v>STACJA KONTR.POJAZDOW-USL.REMONT</v>
          </cell>
        </row>
        <row r="3169">
          <cell r="A3169" t="str">
            <v>530-0013-16-0011</v>
          </cell>
          <cell r="B3169" t="str">
            <v>STACJA KONTR.POJAZDOW-USL.TRANSP</v>
          </cell>
        </row>
        <row r="3170">
          <cell r="A3170" t="str">
            <v>530-0013-16-0017</v>
          </cell>
          <cell r="B3170" t="str">
            <v>STACJA KONTR.POJAZDOW-USL.ROZNE</v>
          </cell>
        </row>
        <row r="3171">
          <cell r="A3171" t="str">
            <v>530-0013-16-0027</v>
          </cell>
          <cell r="B3171" t="str">
            <v>STACJA KONTR.POJAZDOW-PODR.SLUZB</v>
          </cell>
        </row>
        <row r="3172">
          <cell r="A3172" t="str">
            <v>530-0013-16-0029</v>
          </cell>
          <cell r="B3172" t="str">
            <v>STACJA KONTR.POJAZDOW-OPL.I SKLADKI</v>
          </cell>
        </row>
        <row r="3173">
          <cell r="A3173" t="str">
            <v>530-0013-70-0018</v>
          </cell>
          <cell r="B3173" t="str">
            <v>STACJA KONTR.POJAZDOW-WYNAGR.OSOB</v>
          </cell>
        </row>
        <row r="3174">
          <cell r="A3174" t="str">
            <v>530-0013-70-0020</v>
          </cell>
          <cell r="B3174" t="str">
            <v>STACJA KONTR.POJAZDOW-ZUS</v>
          </cell>
        </row>
        <row r="3175">
          <cell r="A3175" t="str">
            <v>530-0013-70-0021</v>
          </cell>
          <cell r="B3175" t="str">
            <v>STACJA KONTR.POJAZDOW-FP</v>
          </cell>
        </row>
        <row r="3176">
          <cell r="A3176" t="str">
            <v>530-0013-71-0018</v>
          </cell>
          <cell r="B3176" t="str">
            <v>STACJA KONTR.POJAZDOW-WYNAGR.OSOB</v>
          </cell>
        </row>
        <row r="3177">
          <cell r="A3177" t="str">
            <v>530-0013-71-0019</v>
          </cell>
          <cell r="B3177" t="str">
            <v>STACJA KONTR.POJAZDOW-DOD.WYNAGRROCZNE</v>
          </cell>
        </row>
        <row r="3178">
          <cell r="A3178" t="str">
            <v>530-0013-71-0020</v>
          </cell>
          <cell r="B3178" t="str">
            <v>STACJA KONTR.POJAZDOW-ZUS</v>
          </cell>
        </row>
        <row r="3179">
          <cell r="A3179" t="str">
            <v>530-0013-71-0021</v>
          </cell>
          <cell r="B3179" t="str">
            <v>STACJA KONTR.POJAZDOW-FP</v>
          </cell>
        </row>
        <row r="3180">
          <cell r="A3180" t="str">
            <v>530-0020-00-0040</v>
          </cell>
          <cell r="B3180" t="str">
            <v>AUTOM.K.-ROZL.TRANSP.</v>
          </cell>
        </row>
        <row r="3181">
          <cell r="A3181" t="str">
            <v>530-0020-00-0041</v>
          </cell>
          <cell r="B3181" t="str">
            <v>AUTOM.K.-ROZL.K.ZAKUPU</v>
          </cell>
        </row>
        <row r="3182">
          <cell r="A3182" t="str">
            <v>530-0020-00-0042</v>
          </cell>
          <cell r="B3182" t="str">
            <v>AUTOM.K.-ROZL.GL.MECH.</v>
          </cell>
        </row>
        <row r="3183">
          <cell r="A3183" t="str">
            <v>530-0020-00-0043</v>
          </cell>
          <cell r="B3183" t="str">
            <v>AUTOM.K.-ROZL.POSIL.PROF.</v>
          </cell>
        </row>
        <row r="3184">
          <cell r="A3184" t="str">
            <v>530-0020-00-0045</v>
          </cell>
          <cell r="B3184" t="str">
            <v>AUTOM.K.-ROZL.REMONTOW</v>
          </cell>
        </row>
        <row r="3185">
          <cell r="A3185" t="str">
            <v>530-0020-15-0003</v>
          </cell>
          <cell r="B3185" t="str">
            <v>ZAJ.TRAMW.-ZUZ.MATER.</v>
          </cell>
        </row>
        <row r="3186">
          <cell r="A3186" t="str">
            <v>530-0020-15-0004</v>
          </cell>
          <cell r="B3186" t="str">
            <v>ZAJ.TRAMW.-ZUZ.PALIWA</v>
          </cell>
        </row>
        <row r="3187">
          <cell r="A3187" t="str">
            <v>530-0020-16-0001</v>
          </cell>
          <cell r="B3187" t="str">
            <v>ZAJ.TRAMW.-ZUZ.POZ.SR.TRW.</v>
          </cell>
        </row>
        <row r="3188">
          <cell r="A3188" t="str">
            <v>530-0020-16-0002</v>
          </cell>
          <cell r="B3188" t="str">
            <v>ZAJ.TRAMW.-AMORTYZACJA ST</v>
          </cell>
        </row>
        <row r="3189">
          <cell r="A3189" t="str">
            <v>530-0020-16-0003</v>
          </cell>
          <cell r="B3189" t="str">
            <v>ZAJ.TRAMW.-ZUZ.MATER.</v>
          </cell>
        </row>
        <row r="3190">
          <cell r="A3190" t="str">
            <v>530-0020-16-0007</v>
          </cell>
          <cell r="B3190" t="str">
            <v>ZAJ.TRAMW.-POZ.ENERGIA</v>
          </cell>
        </row>
        <row r="3191">
          <cell r="A3191" t="str">
            <v>530-0020-16-0008</v>
          </cell>
          <cell r="B3191" t="str">
            <v>ZAJ.TRAMW.-WYD.OSOB.NIE ZAL.DOWYNAGR</v>
          </cell>
        </row>
        <row r="3192">
          <cell r="A3192" t="str">
            <v>530-0020-16-0010</v>
          </cell>
          <cell r="B3192" t="str">
            <v>ZAJ.TRAMW.-USL.REMONT.</v>
          </cell>
        </row>
        <row r="3193">
          <cell r="A3193" t="str">
            <v>530-0020-16-0011</v>
          </cell>
          <cell r="B3193" t="str">
            <v>ZAJ.TRAMW.-USL.TRANSP.</v>
          </cell>
        </row>
        <row r="3194">
          <cell r="A3194" t="str">
            <v>530-0020-16-0013</v>
          </cell>
          <cell r="B3194" t="str">
            <v>ZAJ.TRAMW.-USL.KOMUN.</v>
          </cell>
        </row>
        <row r="3195">
          <cell r="A3195" t="str">
            <v>530-0020-16-0016</v>
          </cell>
          <cell r="B3195" t="str">
            <v>puste</v>
          </cell>
        </row>
        <row r="3196">
          <cell r="A3196" t="str">
            <v>530-0020-16-0017</v>
          </cell>
          <cell r="B3196" t="str">
            <v>ZAJ.TRAMW.-POZ.USL.</v>
          </cell>
        </row>
        <row r="3197">
          <cell r="A3197" t="str">
            <v>530-0020-16-0027</v>
          </cell>
          <cell r="B3197" t="str">
            <v>ZAJ.TRAMW.-PODROZE SLUZBOWE</v>
          </cell>
        </row>
        <row r="3198">
          <cell r="A3198" t="str">
            <v>530-0020-70-0018</v>
          </cell>
          <cell r="B3198" t="str">
            <v>ZAJ.TRAMW.-WYNAGR.OSOBOWE</v>
          </cell>
        </row>
        <row r="3199">
          <cell r="A3199" t="str">
            <v>530-0020-70-0020</v>
          </cell>
          <cell r="B3199" t="str">
            <v>ZAJ.TRAMW.-ZUS</v>
          </cell>
        </row>
        <row r="3200">
          <cell r="A3200" t="str">
            <v>530-0020-70-0021</v>
          </cell>
          <cell r="B3200" t="str">
            <v>ZAJ.TRAMW.-FP</v>
          </cell>
        </row>
        <row r="3201">
          <cell r="A3201" t="str">
            <v>530-0021-00-0040</v>
          </cell>
          <cell r="B3201" t="str">
            <v>AUTOM.K.-ROZL.TRANSP.</v>
          </cell>
        </row>
        <row r="3202">
          <cell r="A3202" t="str">
            <v>530-0021-00-0041</v>
          </cell>
          <cell r="B3202" t="str">
            <v>AUTOM.K.-ROZL.K.ZAKUPU</v>
          </cell>
        </row>
        <row r="3203">
          <cell r="A3203" t="str">
            <v>530-0021-00-0042</v>
          </cell>
          <cell r="B3203" t="str">
            <v>AUTOM.K.-ROZL.GL.MECH.</v>
          </cell>
        </row>
        <row r="3204">
          <cell r="A3204" t="str">
            <v>530-0021-00-0045</v>
          </cell>
          <cell r="B3204" t="str">
            <v>AUTOM.K.-ROZL.REMONTOW</v>
          </cell>
        </row>
        <row r="3205">
          <cell r="A3205" t="str">
            <v>530-0021-15-0003</v>
          </cell>
          <cell r="B3205" t="str">
            <v>WARSZ.AUTOB.-ZUZ.MATER.</v>
          </cell>
        </row>
        <row r="3206">
          <cell r="A3206" t="str">
            <v>530-0021-15-0004</v>
          </cell>
          <cell r="B3206" t="str">
            <v>WARSZ.AUTOB.-ZUZ.PALIWA</v>
          </cell>
        </row>
        <row r="3207">
          <cell r="A3207" t="str">
            <v>530-0021-16-0001</v>
          </cell>
          <cell r="B3207" t="str">
            <v>WARSZ.AUTOB.-ZUZ.POZ.SR.TRW.</v>
          </cell>
        </row>
        <row r="3208">
          <cell r="A3208" t="str">
            <v>530-0021-16-0002</v>
          </cell>
          <cell r="B3208" t="str">
            <v>WARSZ.AUTOB.-AMORTYZACJA ST</v>
          </cell>
        </row>
        <row r="3209">
          <cell r="A3209" t="str">
            <v>530-0021-16-0003</v>
          </cell>
          <cell r="B3209" t="str">
            <v>WARSZ.AUTOB.-ZUZ.MATER.</v>
          </cell>
        </row>
        <row r="3210">
          <cell r="A3210" t="str">
            <v>530-0021-16-0007</v>
          </cell>
          <cell r="B3210" t="str">
            <v>WARSZ.AUTOB.-POZ.ENERGIA</v>
          </cell>
        </row>
        <row r="3211">
          <cell r="A3211" t="str">
            <v>530-0021-16-0008</v>
          </cell>
          <cell r="B3211" t="str">
            <v>WARSZ.AUTOB.-WYD.OSOB.NIE ZAL.DO WYN</v>
          </cell>
        </row>
        <row r="3212">
          <cell r="A3212" t="str">
            <v>530-0021-16-0010</v>
          </cell>
          <cell r="B3212" t="str">
            <v>WARSZ.AUTOB.-USL.REMONTOWE</v>
          </cell>
        </row>
        <row r="3213">
          <cell r="A3213" t="str">
            <v>530-0021-16-0013</v>
          </cell>
          <cell r="B3213" t="str">
            <v>puste</v>
          </cell>
        </row>
        <row r="3214">
          <cell r="A3214" t="str">
            <v>530-0021-16-0017</v>
          </cell>
          <cell r="B3214" t="str">
            <v>WARSZ.AUTOB.-POZ.USL.</v>
          </cell>
        </row>
        <row r="3215">
          <cell r="A3215" t="str">
            <v>530-0021-16-0027</v>
          </cell>
          <cell r="B3215" t="str">
            <v>WARSZ.AUTOB.-PODROZE SLUZB.</v>
          </cell>
        </row>
        <row r="3216">
          <cell r="A3216" t="str">
            <v>530-0021-16-0029</v>
          </cell>
          <cell r="B3216" t="str">
            <v>WARSZ.AUTOB.-ROZNE OPL.I SKLADKI</v>
          </cell>
        </row>
        <row r="3217">
          <cell r="A3217" t="str">
            <v>530-0021-70-0018</v>
          </cell>
          <cell r="B3217" t="str">
            <v>WARSZ.AUTOB.-WYNAGR.OSOB.</v>
          </cell>
        </row>
        <row r="3218">
          <cell r="A3218" t="str">
            <v>530-0021-70-0020</v>
          </cell>
          <cell r="B3218" t="str">
            <v>WARSZ.AUTOB.-ZUS</v>
          </cell>
        </row>
        <row r="3219">
          <cell r="A3219" t="str">
            <v>530-0021-70-0021</v>
          </cell>
          <cell r="B3219" t="str">
            <v>WARSZ.AUTOB.-FP</v>
          </cell>
        </row>
        <row r="3220">
          <cell r="A3220" t="str">
            <v>530-0021-71-0018</v>
          </cell>
          <cell r="B3220" t="str">
            <v>WARSZ.AUTOB.-WYNAGR.OSOBOWE</v>
          </cell>
        </row>
        <row r="3221">
          <cell r="A3221" t="str">
            <v>530-0021-71-0019</v>
          </cell>
          <cell r="B3221" t="str">
            <v>WARSZ.AUTOB.-DOD.WYN.ROCZNE</v>
          </cell>
        </row>
        <row r="3222">
          <cell r="A3222" t="str">
            <v>530-0021-71-0020</v>
          </cell>
          <cell r="B3222" t="str">
            <v>WARSZ.AUTOB.-ZUS</v>
          </cell>
        </row>
        <row r="3223">
          <cell r="A3223" t="str">
            <v>530-0021-71-0021</v>
          </cell>
          <cell r="B3223" t="str">
            <v>WARSZ.AUTOB.-FP</v>
          </cell>
        </row>
        <row r="3224">
          <cell r="A3224" t="str">
            <v>530-0022-00-0040</v>
          </cell>
          <cell r="B3224" t="str">
            <v>AUTOM.K.-ROZL.TRANSP.</v>
          </cell>
        </row>
        <row r="3225">
          <cell r="A3225" t="str">
            <v>530-0022-00-0041</v>
          </cell>
          <cell r="B3225" t="str">
            <v>AUTOM.K.-ROZL.K.ZAKUPU</v>
          </cell>
        </row>
        <row r="3226">
          <cell r="A3226" t="str">
            <v>530-0022-00-0042</v>
          </cell>
          <cell r="B3226" t="str">
            <v>AUTOM.K.-ROZL.GL.MECH.</v>
          </cell>
        </row>
        <row r="3227">
          <cell r="A3227" t="str">
            <v>530-0022-00-0043</v>
          </cell>
          <cell r="B3227" t="str">
            <v>AUTOM.K.-ROZL.POSIL.PROFIL.</v>
          </cell>
        </row>
        <row r="3228">
          <cell r="A3228" t="str">
            <v>530-0022-00-0045</v>
          </cell>
          <cell r="B3228" t="str">
            <v>AUTOM.K.-ROZL.REMONTOW</v>
          </cell>
        </row>
        <row r="3229">
          <cell r="A3229" t="str">
            <v>530-0022-15-0003</v>
          </cell>
          <cell r="B3229" t="str">
            <v>ZAJ.AUTOB.-ZUZ.MATER.</v>
          </cell>
        </row>
        <row r="3230">
          <cell r="A3230" t="str">
            <v>530-0022-15-0004</v>
          </cell>
          <cell r="B3230" t="str">
            <v>ZAJ.AUTOB.-ZUZ.PALIWA</v>
          </cell>
        </row>
        <row r="3231">
          <cell r="A3231" t="str">
            <v>530-0022-15-0005</v>
          </cell>
          <cell r="B3231" t="str">
            <v>ZAJ.AUTOB.-ZUZ.OGUMIENIA</v>
          </cell>
        </row>
        <row r="3232">
          <cell r="A3232" t="str">
            <v>530-0022-15-0008</v>
          </cell>
          <cell r="B3232" t="str">
            <v>XXXXXXXXXXXXXXXX</v>
          </cell>
        </row>
        <row r="3233">
          <cell r="A3233" t="str">
            <v>530-0022-15-7003</v>
          </cell>
          <cell r="B3233" t="str">
            <v>ZAJ.AUTOB.-ZPORR-ZUZ.MATER.</v>
          </cell>
        </row>
        <row r="3234">
          <cell r="A3234" t="str">
            <v>530-0022-15-8003</v>
          </cell>
          <cell r="B3234" t="str">
            <v>ZAJ.AUTOB.-ZUZ.MATER.-AUT.GAZOWE</v>
          </cell>
        </row>
        <row r="3235">
          <cell r="A3235" t="str">
            <v>530-0022-16-0001</v>
          </cell>
          <cell r="B3235" t="str">
            <v>ZAJ.AUTOB.-ZUZ.POZ.SR.TRW.</v>
          </cell>
        </row>
        <row r="3236">
          <cell r="A3236" t="str">
            <v>530-0022-16-0002</v>
          </cell>
          <cell r="B3236" t="str">
            <v>ZAJ.AUTOB.-AMORTYZACJA ST</v>
          </cell>
        </row>
        <row r="3237">
          <cell r="A3237" t="str">
            <v>530-0022-16-0003</v>
          </cell>
          <cell r="B3237" t="str">
            <v>ZAJ.AUTOB.-ZUZ.MATER.</v>
          </cell>
        </row>
        <row r="3238">
          <cell r="A3238" t="str">
            <v>530-0022-16-0004</v>
          </cell>
          <cell r="B3238" t="str">
            <v>ZAJ.AUTOB.-ZUZ.PALIWA</v>
          </cell>
        </row>
        <row r="3239">
          <cell r="A3239" t="str">
            <v>530-0022-16-0007</v>
          </cell>
          <cell r="B3239" t="str">
            <v>ZAJ.AUTOB.-POZ.ENERGIA</v>
          </cell>
        </row>
        <row r="3240">
          <cell r="A3240" t="str">
            <v>530-0022-16-0008</v>
          </cell>
          <cell r="B3240" t="str">
            <v>ZAJ.AUTOB.-WYD.OSOB.NIE ZAL.DOWYN</v>
          </cell>
        </row>
        <row r="3241">
          <cell r="A3241" t="str">
            <v>530-0022-16-0010</v>
          </cell>
          <cell r="B3241" t="str">
            <v>ZAJ.AUTOB.-USL.REMONTOWE</v>
          </cell>
        </row>
        <row r="3242">
          <cell r="A3242" t="str">
            <v>530-0022-16-0011</v>
          </cell>
          <cell r="B3242" t="str">
            <v>ZAJ.AUTOB.-USL.TRANSP.</v>
          </cell>
        </row>
        <row r="3243">
          <cell r="A3243" t="str">
            <v>530-0022-16-0012</v>
          </cell>
          <cell r="B3243" t="str">
            <v>ZAJ.AUTOB.-POZ.USL./POCZT./</v>
          </cell>
        </row>
        <row r="3244">
          <cell r="A3244" t="str">
            <v>530-0022-16-0013</v>
          </cell>
          <cell r="B3244" t="str">
            <v>ZAJ.AUTOB.-USL.KOMUN.</v>
          </cell>
        </row>
        <row r="3245">
          <cell r="A3245" t="str">
            <v>530-0022-16-0016</v>
          </cell>
          <cell r="B3245" t="str">
            <v>ZAJ.AUTOB.-POZ.USL./PRZEGL.REJ./</v>
          </cell>
        </row>
        <row r="3246">
          <cell r="A3246" t="str">
            <v>530-0022-16-0017</v>
          </cell>
          <cell r="B3246" t="str">
            <v>ZAJ.AUTOB.-POZ.USL.</v>
          </cell>
        </row>
        <row r="3247">
          <cell r="A3247" t="str">
            <v>530-0022-16-0027</v>
          </cell>
          <cell r="B3247" t="str">
            <v>ZAJ.AUTOB.-PODROZE SLUZBOWE</v>
          </cell>
        </row>
        <row r="3248">
          <cell r="A3248" t="str">
            <v>530-0022-16-0029</v>
          </cell>
          <cell r="B3248" t="str">
            <v>ZAJ.AUTOB.-ROZNE OPL.I SKL.</v>
          </cell>
        </row>
        <row r="3249">
          <cell r="A3249" t="str">
            <v>530-0022-16-8011</v>
          </cell>
          <cell r="B3249" t="str">
            <v>ZAJ.AUTOB.-USL.TRANSP.-AUT.GAZ.</v>
          </cell>
        </row>
        <row r="3250">
          <cell r="A3250" t="str">
            <v>530-0022-16-8016</v>
          </cell>
          <cell r="B3250" t="str">
            <v>ZAJ.AUTOB.-POZ.USL.-PRZEGL.REJ.</v>
          </cell>
        </row>
        <row r="3251">
          <cell r="A3251" t="str">
            <v>530-0022-16-8017</v>
          </cell>
          <cell r="B3251" t="str">
            <v>ZAJ.AUTOB.-POZ.USL.-AUT.GAZOWE</v>
          </cell>
        </row>
        <row r="3252">
          <cell r="A3252" t="str">
            <v>530-0022-70-0018</v>
          </cell>
          <cell r="B3252" t="str">
            <v>ZAJ.AUTOB.-WYNAGR.OSOBOWE</v>
          </cell>
        </row>
        <row r="3253">
          <cell r="A3253" t="str">
            <v>530-0022-70-0020</v>
          </cell>
          <cell r="B3253" t="str">
            <v>ZAJ.AUTOB.-ZUS</v>
          </cell>
        </row>
        <row r="3254">
          <cell r="A3254" t="str">
            <v>530-0022-70-0021</v>
          </cell>
          <cell r="B3254" t="str">
            <v>ZAJ.AUTOB.-FP</v>
          </cell>
        </row>
        <row r="3255">
          <cell r="A3255" t="str">
            <v>530-0030-00-0041</v>
          </cell>
          <cell r="B3255" t="str">
            <v>AUTOM.K.-ROZL.K.ZAKUPU</v>
          </cell>
        </row>
        <row r="3256">
          <cell r="A3256" t="str">
            <v>530-0030-00-0044</v>
          </cell>
          <cell r="B3256" t="str">
            <v>AUTOM.K.-ROZL.DZ.POMOCN.</v>
          </cell>
        </row>
        <row r="3257">
          <cell r="A3257" t="str">
            <v>530-0030-15-0003</v>
          </cell>
          <cell r="B3257" t="str">
            <v>REGENER.CZ.TRAMW.-ZUZ.MATER.</v>
          </cell>
        </row>
        <row r="3258">
          <cell r="A3258" t="str">
            <v>530-0030-16-0002</v>
          </cell>
          <cell r="B3258" t="str">
            <v>REGENER.CZ.TRAMW.-AMORTYZACJA ST</v>
          </cell>
        </row>
        <row r="3259">
          <cell r="A3259" t="str">
            <v>530-0030-16-0007</v>
          </cell>
          <cell r="B3259" t="str">
            <v>REGENER.CZ.TRAMW.-POZ.ENERGIA</v>
          </cell>
        </row>
        <row r="3260">
          <cell r="A3260" t="str">
            <v>530-0030-70-0018</v>
          </cell>
          <cell r="B3260" t="str">
            <v>REGENER.CZ.TRAMW.-WYNAGR.OSOBOWE</v>
          </cell>
        </row>
        <row r="3261">
          <cell r="A3261" t="str">
            <v>530-0030-70-0020</v>
          </cell>
          <cell r="B3261" t="str">
            <v>REGENER.CZ.TRAMW.-ZUS</v>
          </cell>
        </row>
        <row r="3262">
          <cell r="A3262" t="str">
            <v>530-0030-70-0021</v>
          </cell>
          <cell r="B3262" t="str">
            <v>REGENER.CZ.TRAMW.-FP</v>
          </cell>
        </row>
        <row r="3263">
          <cell r="A3263" t="str">
            <v>530-0071-00-0040</v>
          </cell>
          <cell r="B3263" t="str">
            <v>AUTOM.K.-ROZL.TRANSP.</v>
          </cell>
        </row>
        <row r="3264">
          <cell r="A3264" t="str">
            <v>530-0071-00-0041</v>
          </cell>
          <cell r="B3264" t="str">
            <v>AUTOM.K.-ROZL.K.ZAKUPU</v>
          </cell>
        </row>
        <row r="3265">
          <cell r="A3265" t="str">
            <v>530-0071-00-0045</v>
          </cell>
          <cell r="B3265" t="str">
            <v>AUTOM.K.-ROZL.REMONTOW</v>
          </cell>
        </row>
        <row r="3266">
          <cell r="A3266" t="str">
            <v>530-0071-15-0003</v>
          </cell>
          <cell r="B3266" t="str">
            <v>WARSZ.REM.TG-ZUZ.MATER.</v>
          </cell>
        </row>
        <row r="3267">
          <cell r="A3267" t="str">
            <v>530-0071-15-0004</v>
          </cell>
          <cell r="B3267" t="str">
            <v>WARSZ.REM.TG-ZUZ.PALIWA</v>
          </cell>
        </row>
        <row r="3268">
          <cell r="A3268" t="str">
            <v>530-0071-15-0005</v>
          </cell>
          <cell r="B3268" t="str">
            <v>WARSZ.REM.TG-ZUZ.OGUMIENIA</v>
          </cell>
        </row>
        <row r="3269">
          <cell r="A3269" t="str">
            <v>530-0071-15-0007</v>
          </cell>
          <cell r="B3269" t="str">
            <v>WARSZ.REM.TG-POZOST.ENERGIA</v>
          </cell>
        </row>
        <row r="3270">
          <cell r="A3270" t="str">
            <v>530-0071-16-0007</v>
          </cell>
          <cell r="B3270" t="str">
            <v>WARSZ.REM.TG-POZ.ENERGIA</v>
          </cell>
        </row>
        <row r="3271">
          <cell r="A3271" t="str">
            <v>530-0071-16-0010</v>
          </cell>
          <cell r="B3271" t="str">
            <v>WARSZ.REM.TG-USL.REM.</v>
          </cell>
        </row>
        <row r="3272">
          <cell r="A3272" t="str">
            <v>530-0071-16-0027</v>
          </cell>
          <cell r="B3272" t="str">
            <v>WARSZ.REM.TG - PODROZE SLUZBOWE</v>
          </cell>
        </row>
        <row r="3273">
          <cell r="A3273" t="str">
            <v>530-0071-70-0018</v>
          </cell>
          <cell r="B3273" t="str">
            <v>WARSZ.REM.TG-WYNAGR.OSOBOWE</v>
          </cell>
        </row>
        <row r="3274">
          <cell r="A3274" t="str">
            <v>530-0071-70-0020</v>
          </cell>
          <cell r="B3274" t="str">
            <v>WARSZ.REM.TG-ZUS</v>
          </cell>
        </row>
        <row r="3275">
          <cell r="A3275" t="str">
            <v>530-0071-70-0021</v>
          </cell>
          <cell r="B3275" t="str">
            <v>WARSZ.REM.TG-FP</v>
          </cell>
        </row>
        <row r="3276">
          <cell r="A3276" t="str">
            <v>530-0077-16-0007</v>
          </cell>
          <cell r="B3276" t="str">
            <v>puste</v>
          </cell>
        </row>
        <row r="3277">
          <cell r="A3277" t="str">
            <v>530-0221-60-0016</v>
          </cell>
          <cell r="B3277" t="str">
            <v>XXXXXXXXXXXXXXXX</v>
          </cell>
        </row>
        <row r="3278">
          <cell r="A3278" t="str">
            <v>530-7002-00-0003</v>
          </cell>
          <cell r="B3278" t="str">
            <v>K.ROB.ODPL.-ZUZ.MATER.</v>
          </cell>
        </row>
        <row r="3279">
          <cell r="A3279" t="str">
            <v>530-7002-00-0040</v>
          </cell>
          <cell r="B3279" t="str">
            <v>AUTOM.K.-ROZL.TRANSP.</v>
          </cell>
        </row>
        <row r="3280">
          <cell r="A3280" t="str">
            <v>530-7002-00-0041</v>
          </cell>
          <cell r="B3280" t="str">
            <v>AUTOM.K.-ROZL.K.ZAKUPU</v>
          </cell>
        </row>
        <row r="3281">
          <cell r="A3281" t="str">
            <v>530-7002-00-0042</v>
          </cell>
          <cell r="B3281" t="str">
            <v>AUTOM.K.-ROZL.GL.MECH.</v>
          </cell>
        </row>
        <row r="3282">
          <cell r="A3282" t="str">
            <v>530-7002-00-0049</v>
          </cell>
          <cell r="B3282" t="str">
            <v>AUTOM.K.-ROZL.DZ.PODST.I POMOC.</v>
          </cell>
        </row>
        <row r="3283">
          <cell r="A3283" t="str">
            <v>530-7003-00-0044</v>
          </cell>
          <cell r="B3283" t="str">
            <v>AUTOM.K.-ROZL.DZIAL.POMOC..</v>
          </cell>
        </row>
        <row r="3284">
          <cell r="A3284" t="str">
            <v>530-7003-00-0049</v>
          </cell>
          <cell r="B3284" t="str">
            <v>AUTOM.K.-ROZL.DZ.PODST.I POMOC.</v>
          </cell>
        </row>
        <row r="3285">
          <cell r="A3285" t="str">
            <v>530-8000-02-0008</v>
          </cell>
          <cell r="B3285" t="str">
            <v>DZIAL.BYTOWA-WYD.OSOB.NIE ZAL.DO WYNAGR</v>
          </cell>
        </row>
        <row r="3286">
          <cell r="A3286" t="str">
            <v>530-8000-02-0040</v>
          </cell>
          <cell r="B3286" t="str">
            <v>AUTOM.K.-ROZL.TRANSP.</v>
          </cell>
        </row>
        <row r="3287">
          <cell r="A3287" t="str">
            <v>530-8000-02-0043</v>
          </cell>
          <cell r="B3287" t="str">
            <v>AUTOM.K.-ROZL.POSIL.PROF.</v>
          </cell>
        </row>
        <row r="3288">
          <cell r="A3288" t="str">
            <v>538-0022-15-0003</v>
          </cell>
          <cell r="B3288" t="str">
            <v>XXXXXXXXXXXXXXXX</v>
          </cell>
        </row>
        <row r="3289">
          <cell r="A3289" t="str">
            <v>538-0101-03-0310</v>
          </cell>
          <cell r="B3289" t="str">
            <v>REM.KAPIT.SYS.ZLEC.-AUTOB.-USL.REM</v>
          </cell>
        </row>
        <row r="3290">
          <cell r="A3290" t="str">
            <v>538-0101-03-0346</v>
          </cell>
          <cell r="B3290" t="str">
            <v>AUTOM.K.-OGOLNE ROZL.REMONTOW</v>
          </cell>
        </row>
        <row r="3291">
          <cell r="A3291" t="str">
            <v>538-0102-01-0002</v>
          </cell>
          <cell r="B3291" t="str">
            <v>XXXXXXXXXXXXXXXX</v>
          </cell>
        </row>
        <row r="3292">
          <cell r="A3292" t="str">
            <v>538-0102-01-0004</v>
          </cell>
          <cell r="B3292" t="str">
            <v>XXXXXXXXX</v>
          </cell>
        </row>
        <row r="3293">
          <cell r="A3293" t="str">
            <v>538-0102-01-0110</v>
          </cell>
          <cell r="B3293" t="str">
            <v>REM.TOROWISKA-PL.SW.KATARZYNY</v>
          </cell>
        </row>
        <row r="3294">
          <cell r="A3294" t="str">
            <v>538-0102-01-0146</v>
          </cell>
          <cell r="B3294" t="str">
            <v>AUTOM.K.-OGOLNE ROZL.REMONTOW</v>
          </cell>
        </row>
        <row r="3295">
          <cell r="A3295" t="str">
            <v>538-0102-01-0211</v>
          </cell>
          <cell r="B3295" t="str">
            <v>REM.TOROWISKA-SIENKIEWICZA-MICKIEWICZA</v>
          </cell>
        </row>
        <row r="3296">
          <cell r="A3296" t="str">
            <v>538-0102-01-0218</v>
          </cell>
          <cell r="B3296" t="str">
            <v>REM.TOROW.-SIENKIEWICZA-MICKIEWICZA</v>
          </cell>
        </row>
        <row r="3297">
          <cell r="A3297" t="str">
            <v>538-0102-01-0220</v>
          </cell>
          <cell r="B3297" t="str">
            <v>REM.TOROW.-SIENKIEWICZA-MICKIEWICZA</v>
          </cell>
        </row>
        <row r="3298">
          <cell r="A3298" t="str">
            <v>538-0102-01-0221</v>
          </cell>
          <cell r="B3298" t="str">
            <v>REM.TOROW.-SIENKIEWICZA-MICKIEWICZA</v>
          </cell>
        </row>
        <row r="3299">
          <cell r="A3299" t="str">
            <v>538-0102-01-0240</v>
          </cell>
          <cell r="B3299" t="str">
            <v>AUTOMATY K.-ROZL.TRANSP.</v>
          </cell>
        </row>
        <row r="3300">
          <cell r="A3300" t="str">
            <v>538-0102-01-0246</v>
          </cell>
          <cell r="B3300" t="str">
            <v>AUTOMATY K.-OGOLNE ROZL.REMONTOW</v>
          </cell>
        </row>
        <row r="3301">
          <cell r="A3301" t="str">
            <v>538-0102-01-0303</v>
          </cell>
          <cell r="B3301" t="str">
            <v>REM.KAPIT.SYS.GOSP.-C.SKLODOWSKIEJ</v>
          </cell>
        </row>
        <row r="3302">
          <cell r="A3302" t="str">
            <v>538-0102-01-0304</v>
          </cell>
          <cell r="B3302" t="str">
            <v>REM.KAPIT.SYS.GOSP.-C.SKLODOWSKIEJ</v>
          </cell>
        </row>
        <row r="3303">
          <cell r="A3303" t="str">
            <v>538-0102-01-0311</v>
          </cell>
          <cell r="B3303" t="str">
            <v>REM.KAPIT.SYS.GOSP.-C.SKLODOWSKIEJ</v>
          </cell>
        </row>
        <row r="3304">
          <cell r="A3304" t="str">
            <v>538-0102-01-0317</v>
          </cell>
          <cell r="B3304" t="str">
            <v>REM.KAPIT.SYS.GOSP.-C.SKLODOWSKIEJ</v>
          </cell>
        </row>
        <row r="3305">
          <cell r="A3305" t="str">
            <v>538-0102-01-0318</v>
          </cell>
          <cell r="B3305" t="str">
            <v>REM.KAPIT.SYS.GOSP.-C.SKLODOWSKIEJ</v>
          </cell>
        </row>
        <row r="3306">
          <cell r="A3306" t="str">
            <v>538-0102-01-0320</v>
          </cell>
          <cell r="B3306" t="str">
            <v>REM.KAPIT.SYS.GOSP.-C.SKLODOWSKIEJ</v>
          </cell>
        </row>
        <row r="3307">
          <cell r="A3307" t="str">
            <v>538-0102-01-0321</v>
          </cell>
          <cell r="B3307" t="str">
            <v>REM.KAPIT.SYS.GOSP.-C.SKLODOWSKIEJ</v>
          </cell>
        </row>
        <row r="3308">
          <cell r="A3308" t="str">
            <v>538-0102-01-0340</v>
          </cell>
          <cell r="B3308" t="str">
            <v>AUTOMATY K.-ROZL.TRANSP.</v>
          </cell>
        </row>
        <row r="3309">
          <cell r="A3309" t="str">
            <v>538-0102-01-0341</v>
          </cell>
          <cell r="B3309" t="str">
            <v>AUTOMATY K.-ROZL.K.ZAKUPU</v>
          </cell>
        </row>
        <row r="3310">
          <cell r="A3310" t="str">
            <v>538-0102-01-0346</v>
          </cell>
          <cell r="B3310" t="str">
            <v>AUTOMATY K.-OGOLNE ROZL.REMONTOW</v>
          </cell>
        </row>
        <row r="3311">
          <cell r="A3311" t="str">
            <v>538-0102-01-0403</v>
          </cell>
          <cell r="B3311" t="str">
            <v>REM.KAPIT.SYS.GOSP.-SZ.LUBICKA(TARGOWA)</v>
          </cell>
        </row>
        <row r="3312">
          <cell r="A3312" t="str">
            <v>538-0102-01-0404</v>
          </cell>
          <cell r="B3312" t="str">
            <v>REM.KAPIT.SYS.GOSP.-SZ.LUBICKA(TARGOWA)</v>
          </cell>
        </row>
        <row r="3313">
          <cell r="A3313" t="str">
            <v>538-0102-01-0411</v>
          </cell>
          <cell r="B3313" t="str">
            <v>REM.KAPIT.SYS.GOSP.-SZ.LUBICKA(TARGOWA)</v>
          </cell>
        </row>
        <row r="3314">
          <cell r="A3314" t="str">
            <v>538-0102-01-0418</v>
          </cell>
          <cell r="B3314" t="str">
            <v>REM.KAPIT.SYS.GOSP.-SZ.LUBICKA(TARGOWA)</v>
          </cell>
        </row>
        <row r="3315">
          <cell r="A3315" t="str">
            <v>538-0102-01-0420</v>
          </cell>
          <cell r="B3315" t="str">
            <v>REM.KAPIT.SYS.GOSP.-SZ.LUBICKA(TARGOWA)</v>
          </cell>
        </row>
        <row r="3316">
          <cell r="A3316" t="str">
            <v>538-0102-01-0421</v>
          </cell>
          <cell r="B3316" t="str">
            <v>REM.KAPIT.SYS.GOSP.-SZ.LUBICKA(TARGOWA)</v>
          </cell>
        </row>
        <row r="3317">
          <cell r="A3317" t="str">
            <v>538-0102-01-0439</v>
          </cell>
          <cell r="B3317" t="str">
            <v>REM.KAPIT.SYS.GOSP.-SZ.LUBICKA(TARGOWA)</v>
          </cell>
        </row>
        <row r="3318">
          <cell r="A3318" t="str">
            <v>538-0102-01-0440</v>
          </cell>
          <cell r="B3318" t="str">
            <v>AUTOMATY K.-ROZL.TRANSP.</v>
          </cell>
        </row>
        <row r="3319">
          <cell r="A3319" t="str">
            <v>538-0102-01-0441</v>
          </cell>
          <cell r="B3319" t="str">
            <v>AUTOMATY K.-ROZL.K.ZAKUPU</v>
          </cell>
        </row>
        <row r="3320">
          <cell r="A3320" t="str">
            <v>538-0102-01-0446</v>
          </cell>
          <cell r="B3320" t="str">
            <v>AUTOMATY K.-OGOLNE ROZL.REMONTOW</v>
          </cell>
        </row>
        <row r="3321">
          <cell r="A3321" t="str">
            <v>538-0102-02-0303</v>
          </cell>
          <cell r="B3321" t="str">
            <v>REM.KAPIT.SYST.GOSP.-TRAMW.239</v>
          </cell>
        </row>
        <row r="3322">
          <cell r="A3322" t="str">
            <v>538-0102-02-0317</v>
          </cell>
          <cell r="B3322" t="str">
            <v>REM.KAPIT.SYST.GOSP.-TRAMW.239</v>
          </cell>
        </row>
        <row r="3323">
          <cell r="A3323" t="str">
            <v>538-0102-02-0318</v>
          </cell>
          <cell r="B3323" t="str">
            <v>REM.KAPIT.SYST.GOSP.-TRAMW.239</v>
          </cell>
        </row>
        <row r="3324">
          <cell r="A3324" t="str">
            <v>538-0102-02-0320</v>
          </cell>
          <cell r="B3324" t="str">
            <v>REM.KAPIT.SYST.GOSP.-TRAMW.239</v>
          </cell>
        </row>
        <row r="3325">
          <cell r="A3325" t="str">
            <v>538-0102-02-0321</v>
          </cell>
          <cell r="B3325" t="str">
            <v>REM.KAPIT.SYST.GOSP.-TRAMW.239</v>
          </cell>
        </row>
        <row r="3326">
          <cell r="A3326" t="str">
            <v>538-0102-02-0341</v>
          </cell>
          <cell r="B3326" t="str">
            <v>AUTOMATY K.-ROZL.K.ZAKUPU</v>
          </cell>
        </row>
        <row r="3327">
          <cell r="A3327" t="str">
            <v>538-0102-02-0346</v>
          </cell>
          <cell r="B3327" t="str">
            <v>AUTOMATY K.-OGOLNE ROZL.REMONTOW</v>
          </cell>
        </row>
        <row r="3328">
          <cell r="A3328" t="str">
            <v>538-0102-02-0403</v>
          </cell>
          <cell r="B3328" t="str">
            <v>REM.KAPIT.SYST.GOSP.-TRAMW.228</v>
          </cell>
        </row>
        <row r="3329">
          <cell r="A3329" t="str">
            <v>538-0102-02-0417</v>
          </cell>
          <cell r="B3329" t="str">
            <v>REM.KAPIT.SYST.GOSP.-TRAMW.228</v>
          </cell>
        </row>
        <row r="3330">
          <cell r="A3330" t="str">
            <v>538-0102-02-0418</v>
          </cell>
          <cell r="B3330" t="str">
            <v>REM.KAPIT.SYST.GOSP.-TRAMW.228</v>
          </cell>
        </row>
        <row r="3331">
          <cell r="A3331" t="str">
            <v>538-0102-02-0420</v>
          </cell>
          <cell r="B3331" t="str">
            <v>REM.KAPIT.SYST.GOSP.-TRAMW.228</v>
          </cell>
        </row>
        <row r="3332">
          <cell r="A3332" t="str">
            <v>538-0102-02-0421</v>
          </cell>
          <cell r="B3332" t="str">
            <v>REM.KAPIT.SYST.GOSP.-TRAMW.228</v>
          </cell>
        </row>
        <row r="3333">
          <cell r="A3333" t="str">
            <v>538-0102-02-0441</v>
          </cell>
          <cell r="B3333" t="str">
            <v>AUTOMATY K.-ROZL.K.ZAKUPU</v>
          </cell>
        </row>
        <row r="3334">
          <cell r="A3334" t="str">
            <v>538-0102-02-0446</v>
          </cell>
          <cell r="B3334" t="str">
            <v>AUTOMATY K.-OGOLNE ROZL.REMONTOW</v>
          </cell>
        </row>
        <row r="3335">
          <cell r="A3335" t="str">
            <v>538-0102-02-0503</v>
          </cell>
          <cell r="B3335" t="str">
            <v>REM.KAPIT.SYST.GOSP.-TRAMW.229</v>
          </cell>
        </row>
        <row r="3336">
          <cell r="A3336" t="str">
            <v>538-0102-02-0517</v>
          </cell>
          <cell r="B3336" t="str">
            <v>REM.KAPIT.SYST.GOSP.-TRAMW.229</v>
          </cell>
        </row>
        <row r="3337">
          <cell r="A3337" t="str">
            <v>538-0102-02-0518</v>
          </cell>
          <cell r="B3337" t="str">
            <v>REM.KAPIT.SYST.GOSP.-TRAMW.229</v>
          </cell>
        </row>
        <row r="3338">
          <cell r="A3338" t="str">
            <v>538-0102-02-0520</v>
          </cell>
          <cell r="B3338" t="str">
            <v>REM.KAPIT.SYST.GOSP.-TRAMW.229</v>
          </cell>
        </row>
        <row r="3339">
          <cell r="A3339" t="str">
            <v>538-0102-02-0521</v>
          </cell>
          <cell r="B3339" t="str">
            <v>REM.KAPIT.SYST.GOSP.-TRAMW.229</v>
          </cell>
        </row>
        <row r="3340">
          <cell r="A3340" t="str">
            <v>538-0102-02-0541</v>
          </cell>
          <cell r="B3340" t="str">
            <v>AUTOMATY K.-ROZL.K.ZAKUPU</v>
          </cell>
        </row>
        <row r="3341">
          <cell r="A3341" t="str">
            <v>538-0102-02-0546</v>
          </cell>
          <cell r="B3341" t="str">
            <v>AUTOMATY K.-OGOLNE ROZL.REMONTOW</v>
          </cell>
        </row>
        <row r="3342">
          <cell r="A3342" t="str">
            <v>538-0102-03-0503</v>
          </cell>
          <cell r="B3342" t="str">
            <v>REM.KAPIT.-AUTOB.428</v>
          </cell>
        </row>
        <row r="3343">
          <cell r="A3343" t="str">
            <v>538-0102-03-0518</v>
          </cell>
          <cell r="B3343" t="str">
            <v>REM.KAPIT.-AUTOB.428</v>
          </cell>
        </row>
        <row r="3344">
          <cell r="A3344" t="str">
            <v>538-0102-03-0520</v>
          </cell>
          <cell r="B3344" t="str">
            <v>REM.KAPIT.-AUTOB.428</v>
          </cell>
        </row>
        <row r="3345">
          <cell r="A3345" t="str">
            <v>538-0102-03-0521</v>
          </cell>
          <cell r="B3345" t="str">
            <v>REM.KAPIT.-AUTOB.428</v>
          </cell>
        </row>
        <row r="3346">
          <cell r="A3346" t="str">
            <v>538-0102-03-0541</v>
          </cell>
          <cell r="B3346" t="str">
            <v>AUTOM.K.-ROZL.K.ZAKUPU</v>
          </cell>
        </row>
        <row r="3347">
          <cell r="A3347" t="str">
            <v>538-0102-03-0546</v>
          </cell>
          <cell r="B3347" t="str">
            <v>AUTOM.K.-OGOLNE ROZL.REMONTOW</v>
          </cell>
        </row>
        <row r="3348">
          <cell r="A3348" t="str">
            <v>538-0102-03-0603</v>
          </cell>
          <cell r="B3348" t="str">
            <v>REM.KAPIT.-AUTOB.482</v>
          </cell>
        </row>
        <row r="3349">
          <cell r="A3349" t="str">
            <v>538-0102-03-0618</v>
          </cell>
          <cell r="B3349" t="str">
            <v>REM.KAPIT.-AUTOB.482</v>
          </cell>
        </row>
        <row r="3350">
          <cell r="A3350" t="str">
            <v>538-0102-03-0620</v>
          </cell>
          <cell r="B3350" t="str">
            <v>REM.KAPIT.-AUTOB.482</v>
          </cell>
        </row>
        <row r="3351">
          <cell r="A3351" t="str">
            <v>538-0102-03-0621</v>
          </cell>
          <cell r="B3351" t="str">
            <v>REM.KAPIT.-AUTOB.482</v>
          </cell>
        </row>
        <row r="3352">
          <cell r="A3352" t="str">
            <v>538-0102-03-0641</v>
          </cell>
          <cell r="B3352" t="str">
            <v>AUTOM.K.-ROZL.K.ZAKUPU</v>
          </cell>
        </row>
        <row r="3353">
          <cell r="A3353" t="str">
            <v>538-0102-03-0646</v>
          </cell>
          <cell r="B3353" t="str">
            <v>AUTOM.K.-OGOLNE ROZL.REMONTOW</v>
          </cell>
        </row>
        <row r="3354">
          <cell r="A3354" t="str">
            <v>538-0102-03-0803</v>
          </cell>
          <cell r="B3354" t="str">
            <v>REM.KAPIT.-AUTOB.481</v>
          </cell>
        </row>
        <row r="3355">
          <cell r="A3355" t="str">
            <v>538-0102-03-0818</v>
          </cell>
          <cell r="B3355" t="str">
            <v>REM.KAPIT.-AUTOB.481</v>
          </cell>
        </row>
        <row r="3356">
          <cell r="A3356" t="str">
            <v>538-0102-03-0820</v>
          </cell>
          <cell r="B3356" t="str">
            <v>RE.KAPIT.-AUTOB.481</v>
          </cell>
        </row>
        <row r="3357">
          <cell r="A3357" t="str">
            <v>538-0102-03-0821</v>
          </cell>
          <cell r="B3357" t="str">
            <v>REM.KAPIT.-AUTOB.481</v>
          </cell>
        </row>
        <row r="3358">
          <cell r="A3358" t="str">
            <v>538-0102-03-0841</v>
          </cell>
          <cell r="B3358" t="str">
            <v>AUTOM.K.-ROZL.K.ZAKUPU</v>
          </cell>
        </row>
        <row r="3359">
          <cell r="A3359" t="str">
            <v>538-0102-03-0846</v>
          </cell>
          <cell r="B3359" t="str">
            <v>AUTOM.K.-OGOLNE ROZL.REMONTOW</v>
          </cell>
        </row>
        <row r="3360">
          <cell r="A3360" t="str">
            <v>538-0201-01-0110</v>
          </cell>
          <cell r="B3360" t="str">
            <v>REM.BIEZ.SYS.ZLEC.-USL.REMONT.</v>
          </cell>
        </row>
        <row r="3361">
          <cell r="A3361" t="str">
            <v>538-0201-01-0146</v>
          </cell>
          <cell r="B3361" t="str">
            <v>AUTOM.K.-OGOLNE ROZL.REMONTOW</v>
          </cell>
        </row>
        <row r="3362">
          <cell r="A3362" t="str">
            <v>538-0201-01-0310</v>
          </cell>
          <cell r="B3362" t="str">
            <v>REM.BIEZ.SYS.ZLEC.-USL.REMONT.</v>
          </cell>
        </row>
        <row r="3363">
          <cell r="A3363" t="str">
            <v>538-0201-01-0346</v>
          </cell>
          <cell r="B3363" t="str">
            <v>AUTOM.K.-OGOLNE ROZL.REMONT.</v>
          </cell>
        </row>
        <row r="3364">
          <cell r="A3364" t="str">
            <v>538-0201-02-0310</v>
          </cell>
          <cell r="B3364" t="str">
            <v>REM.BIEZ.SYST.ZLEC.-USLUGI REMONTOWE</v>
          </cell>
        </row>
        <row r="3365">
          <cell r="A3365" t="str">
            <v>538-0201-02-0346</v>
          </cell>
          <cell r="B3365" t="str">
            <v>AUTOM.K.-OGOLNE ROZL. REMONTOW</v>
          </cell>
        </row>
        <row r="3366">
          <cell r="A3366" t="str">
            <v>538-0201-03-0110</v>
          </cell>
          <cell r="B3366" t="str">
            <v>REM.BIEZ.SYST.ZLEC.-USL.REMONTOWE</v>
          </cell>
        </row>
        <row r="3367">
          <cell r="A3367" t="str">
            <v>538-0201-03-0146</v>
          </cell>
          <cell r="B3367" t="str">
            <v>AUTOM.K.-OGOLNE ROZL.REM.</v>
          </cell>
        </row>
        <row r="3368">
          <cell r="A3368" t="str">
            <v>538-0201-03-0310</v>
          </cell>
          <cell r="B3368" t="str">
            <v>REM.BIEZ.SYS.ZLEC.-USL.REM.</v>
          </cell>
        </row>
        <row r="3369">
          <cell r="A3369" t="str">
            <v>538-0201-03-0346</v>
          </cell>
          <cell r="B3369" t="str">
            <v>AUTOM.K.-OGOLNE ROZL.REMONTOW</v>
          </cell>
        </row>
        <row r="3370">
          <cell r="A3370" t="str">
            <v>538-0302-00-0145</v>
          </cell>
          <cell r="B3370" t="str">
            <v>AUTOM.K.-ROZL.DZ.POM.</v>
          </cell>
        </row>
        <row r="3371">
          <cell r="A3371" t="str">
            <v>538-0302-00-0146</v>
          </cell>
          <cell r="B3371" t="str">
            <v>AUTOM.K.-OGOLN.ROZL.REM.</v>
          </cell>
        </row>
        <row r="3372">
          <cell r="A3372" t="str">
            <v>538-0302-00-0345</v>
          </cell>
          <cell r="B3372" t="str">
            <v>AUTOM.K.-ROZL.DZ.POM.</v>
          </cell>
        </row>
        <row r="3373">
          <cell r="A3373" t="str">
            <v>538-0302-00-0346</v>
          </cell>
          <cell r="B3373" t="str">
            <v>AUTOM.K.-OGOL.ROZL.REM.</v>
          </cell>
        </row>
        <row r="3374">
          <cell r="A3374" t="str">
            <v>538-0302-01-0145</v>
          </cell>
          <cell r="B3374" t="str">
            <v>AUTOM.K.-ROZL.REMONTOW</v>
          </cell>
        </row>
        <row r="3375">
          <cell r="A3375" t="str">
            <v>538-0302-01-0146</v>
          </cell>
          <cell r="B3375" t="str">
            <v>AUTOM.K.-OGOLNE ROZL.REMONTOW</v>
          </cell>
        </row>
        <row r="3376">
          <cell r="A3376" t="str">
            <v>538-0302-01-0342</v>
          </cell>
          <cell r="B3376" t="str">
            <v>AUTOM.K.-ROZL.GL.MECH.</v>
          </cell>
        </row>
        <row r="3377">
          <cell r="A3377" t="str">
            <v>538-0302-01-0346</v>
          </cell>
          <cell r="B3377" t="str">
            <v>AUTOM.K.-OGOLNE ROZL.REMONTOW</v>
          </cell>
        </row>
        <row r="3378">
          <cell r="A3378" t="str">
            <v>538-0302-03-0140</v>
          </cell>
          <cell r="B3378" t="str">
            <v>AUTOM.K.-ROZL.TRANSP.</v>
          </cell>
        </row>
        <row r="3379">
          <cell r="A3379" t="str">
            <v>538-0302-03-0145</v>
          </cell>
          <cell r="B3379" t="str">
            <v>AUTOM.K.-ROZL.REMONTOW</v>
          </cell>
        </row>
        <row r="3380">
          <cell r="A3380" t="str">
            <v>538-0302-03-0146</v>
          </cell>
          <cell r="B3380" t="str">
            <v>AUTOM.K.-OGOLNE ROZL.REMONTOW</v>
          </cell>
        </row>
        <row r="3381">
          <cell r="A3381" t="str">
            <v>538-0302-03-0340</v>
          </cell>
          <cell r="B3381" t="str">
            <v>AUTOM.K.-ROZL.TRANSP.</v>
          </cell>
        </row>
        <row r="3382">
          <cell r="A3382" t="str">
            <v>538-0302-03-0345</v>
          </cell>
          <cell r="B3382" t="str">
            <v>AUTOM.K.-ROZL.REMONTOW</v>
          </cell>
        </row>
        <row r="3383">
          <cell r="A3383" t="str">
            <v>538-0302-03-0346</v>
          </cell>
          <cell r="B3383" t="str">
            <v>AUTOM.K.-OGOLNE ROZL.REMONTOW</v>
          </cell>
        </row>
        <row r="3384">
          <cell r="A3384" t="str">
            <v>550-0000-00-0048</v>
          </cell>
          <cell r="B3384" t="str">
            <v>AUTOM.K.-ROZL.K.SPRZEDAZY</v>
          </cell>
        </row>
        <row r="3385">
          <cell r="A3385" t="str">
            <v>550-0000-00-0050</v>
          </cell>
          <cell r="B3385" t="str">
            <v>AUTOM.K.-ROZL.K.OGOLNYCH</v>
          </cell>
        </row>
        <row r="3386">
          <cell r="A3386" t="str">
            <v>550-0000-10-0029</v>
          </cell>
          <cell r="B3386" t="str">
            <v>XXXXXXXXXXXXXXXX</v>
          </cell>
        </row>
        <row r="3387">
          <cell r="A3387" t="str">
            <v>550-0001-00-0001</v>
          </cell>
          <cell r="B3387" t="str">
            <v>K.ZARZADU-ZUZ.POZ.SR.TRW.</v>
          </cell>
        </row>
        <row r="3388">
          <cell r="A3388" t="str">
            <v>550-0001-00-0002</v>
          </cell>
          <cell r="B3388" t="str">
            <v>K.ZARZADU-AMORTYZACJA ST</v>
          </cell>
        </row>
        <row r="3389">
          <cell r="A3389" t="str">
            <v>550-0001-00-0003</v>
          </cell>
          <cell r="B3389" t="str">
            <v>K.ZARZADU-ZUZ.MATER.</v>
          </cell>
        </row>
        <row r="3390">
          <cell r="A3390" t="str">
            <v>550-0001-00-0004</v>
          </cell>
          <cell r="B3390" t="str">
            <v>K.ZARZADU-ZUZ.PALIWA</v>
          </cell>
        </row>
        <row r="3391">
          <cell r="A3391" t="str">
            <v>550-0001-00-0007</v>
          </cell>
          <cell r="B3391" t="str">
            <v>K.ZARZADU-POZ.ENERGIA</v>
          </cell>
        </row>
        <row r="3392">
          <cell r="A3392" t="str">
            <v>550-0001-00-0008</v>
          </cell>
          <cell r="B3392" t="str">
            <v>K.ZARZADU-WYD.OSOB.NIE ZAL.DO WYN</v>
          </cell>
        </row>
        <row r="3393">
          <cell r="A3393" t="str">
            <v>550-0001-00-0009</v>
          </cell>
          <cell r="B3393" t="str">
            <v>K.ZARZADU-WYNAGR.AGENC.-PROWIZ.</v>
          </cell>
        </row>
        <row r="3394">
          <cell r="A3394" t="str">
            <v>550-0001-00-0010</v>
          </cell>
          <cell r="B3394" t="str">
            <v>K.ZARZADU-USL.REMONTOWE</v>
          </cell>
        </row>
        <row r="3395">
          <cell r="A3395" t="str">
            <v>550-0001-00-0011</v>
          </cell>
          <cell r="B3395" t="str">
            <v>K.ZARZADU-USL.TRANSP.</v>
          </cell>
        </row>
        <row r="3396">
          <cell r="A3396" t="str">
            <v>550-0001-00-0012</v>
          </cell>
          <cell r="B3396" t="str">
            <v>K.ZARZADU-POZ.USL./POCZT.TELEF.TELEGR/</v>
          </cell>
        </row>
        <row r="3397">
          <cell r="A3397" t="str">
            <v>550-0001-00-0013</v>
          </cell>
          <cell r="B3397" t="str">
            <v>K.ZARZADU-USL.KOMUN.</v>
          </cell>
        </row>
        <row r="3398">
          <cell r="A3398" t="str">
            <v>550-0001-00-0015</v>
          </cell>
          <cell r="B3398" t="str">
            <v>K.ZARZADU-POZ.USL./KOSZTY I PROWBANKOWE/</v>
          </cell>
        </row>
        <row r="3399">
          <cell r="A3399" t="str">
            <v>550-0001-00-0017</v>
          </cell>
          <cell r="B3399" t="str">
            <v>K.ZARZADU-POZ.USL.</v>
          </cell>
        </row>
        <row r="3400">
          <cell r="A3400" t="str">
            <v>550-0001-00-0018</v>
          </cell>
          <cell r="B3400" t="str">
            <v>K.ZARZADU-WYNAGR.OSOBOWE</v>
          </cell>
        </row>
        <row r="3401">
          <cell r="A3401" t="str">
            <v>550-0001-00-0019</v>
          </cell>
          <cell r="B3401" t="str">
            <v>K.ZARZADU-DOD.WYN.ROCZNE</v>
          </cell>
        </row>
        <row r="3402">
          <cell r="A3402" t="str">
            <v>550-0001-00-0020</v>
          </cell>
          <cell r="B3402" t="str">
            <v>K.ZARZADU-ZUS</v>
          </cell>
        </row>
        <row r="3403">
          <cell r="A3403" t="str">
            <v>550-0001-00-0021</v>
          </cell>
          <cell r="B3403" t="str">
            <v>K.ZARZADU-FP</v>
          </cell>
        </row>
        <row r="3404">
          <cell r="A3404" t="str">
            <v>550-0001-00-0022</v>
          </cell>
          <cell r="B3404" t="str">
            <v>K.ZARZADU-WPLATY NA PFRON</v>
          </cell>
        </row>
        <row r="3405">
          <cell r="A3405" t="str">
            <v>550-0001-00-0023</v>
          </cell>
          <cell r="B3405" t="str">
            <v>K.ZARZADU-ODPIS ZFSS</v>
          </cell>
        </row>
        <row r="3406">
          <cell r="A3406" t="str">
            <v>550-0001-00-0024</v>
          </cell>
          <cell r="B3406" t="str">
            <v>K.ZARZADU-POD.OD NIERUCH.</v>
          </cell>
        </row>
        <row r="3407">
          <cell r="A3407" t="str">
            <v>550-0001-00-0025</v>
          </cell>
          <cell r="B3407" t="str">
            <v>K.ZARZADU-POZ.POD.NA RZECZ JEDNSAMTER</v>
          </cell>
        </row>
        <row r="3408">
          <cell r="A3408" t="str">
            <v>550-0001-00-0026</v>
          </cell>
          <cell r="B3408" t="str">
            <v>K.ZARZADU-OPL.NA RZECZ BUDZ.SAMTERYTORIAL</v>
          </cell>
        </row>
        <row r="3409">
          <cell r="A3409" t="str">
            <v>550-0001-00-0027</v>
          </cell>
          <cell r="B3409" t="str">
            <v>K.ZARZADU-PODR.SLUZB.-KRAJOWE</v>
          </cell>
        </row>
        <row r="3410">
          <cell r="A3410" t="str">
            <v>550-0001-00-0029</v>
          </cell>
          <cell r="B3410" t="str">
            <v>K.ZARZADU-ROZNE OPL.I SKL.</v>
          </cell>
        </row>
        <row r="3411">
          <cell r="A3411" t="str">
            <v>550-0001-00-0030</v>
          </cell>
          <cell r="B3411" t="str">
            <v>K.ZARZADU-POZ.USL./KONTR.BIL./</v>
          </cell>
        </row>
        <row r="3412">
          <cell r="A3412" t="str">
            <v>550-0001-00-0031</v>
          </cell>
          <cell r="B3412" t="str">
            <v>K.ZARZADU-POZ.USL.KONTR.BIL.-WINDYK</v>
          </cell>
        </row>
        <row r="3413">
          <cell r="A3413" t="str">
            <v>550-0001-00-0032</v>
          </cell>
          <cell r="B3413" t="str">
            <v>K.ZARZADU-USLUGI INTERNETOWE</v>
          </cell>
        </row>
        <row r="3414">
          <cell r="A3414" t="str">
            <v>550-0001-00-0034</v>
          </cell>
          <cell r="B3414" t="str">
            <v>K.ZARZADU-ZAKUP USL.ZDROWOTNYCH</v>
          </cell>
        </row>
        <row r="3415">
          <cell r="A3415" t="str">
            <v>550-0001-00-0035</v>
          </cell>
          <cell r="B3415" t="str">
            <v>K.ZARZADU-OPL.USL.TEL.KOMORKOWEJ</v>
          </cell>
        </row>
        <row r="3416">
          <cell r="A3416" t="str">
            <v>550-0001-00-0036</v>
          </cell>
          <cell r="B3416" t="str">
            <v>K.ZARZADU-OPL.USL.TEL.STACJONARNEJ</v>
          </cell>
        </row>
        <row r="3417">
          <cell r="A3417" t="str">
            <v>550-0001-00-0039</v>
          </cell>
          <cell r="B3417" t="str">
            <v>K.ZARZADU-FEP OD ZARACH.DWR</v>
          </cell>
        </row>
        <row r="3418">
          <cell r="A3418" t="str">
            <v>550-0001-00-0040</v>
          </cell>
          <cell r="B3418" t="str">
            <v>AUTOM.K.-ROZL.TRANSP.</v>
          </cell>
        </row>
        <row r="3419">
          <cell r="A3419" t="str">
            <v>550-0001-00-0041</v>
          </cell>
          <cell r="B3419" t="str">
            <v>AUTOM.K.-ROZL.K.ZAKUPU</v>
          </cell>
        </row>
        <row r="3420">
          <cell r="A3420" t="str">
            <v>550-0001-00-0042</v>
          </cell>
          <cell r="B3420" t="str">
            <v>AUTOM.K.-ROZL.GL.MECH.</v>
          </cell>
        </row>
        <row r="3421">
          <cell r="A3421" t="str">
            <v>550-0001-01-0003</v>
          </cell>
          <cell r="B3421" t="str">
            <v>KOSZTY REPREZENT.-ZUZ.MATERIALOW</v>
          </cell>
        </row>
        <row r="3422">
          <cell r="A3422" t="str">
            <v>550-0001-01-0041</v>
          </cell>
          <cell r="B3422" t="str">
            <v>AUTOM.K.-ROZL.K.ZAKUPU</v>
          </cell>
        </row>
        <row r="3423">
          <cell r="A3423" t="str">
            <v>550-0001-03-0003</v>
          </cell>
          <cell r="B3423" t="str">
            <v>K.ZARZADU-K.WINDYKACJI EB-ZUZ.MATER</v>
          </cell>
        </row>
        <row r="3424">
          <cell r="A3424" t="str">
            <v>550-0001-03-0008</v>
          </cell>
          <cell r="B3424" t="str">
            <v>K.ZARZADU-K.WINDYKACJI EB-WYD.OSOBNIE ZALDO WYN.</v>
          </cell>
        </row>
        <row r="3425">
          <cell r="A3425" t="str">
            <v>550-0001-03-0010</v>
          </cell>
          <cell r="B3425" t="str">
            <v>K.ZARZADU-K.WINDYKACJI EB-USL.REM</v>
          </cell>
        </row>
        <row r="3426">
          <cell r="A3426" t="str">
            <v>550-0001-03-0017</v>
          </cell>
          <cell r="B3426" t="str">
            <v>K.ZARZADU-K.WINDYKACJI EB-POZ.USL</v>
          </cell>
        </row>
        <row r="3427">
          <cell r="A3427" t="str">
            <v>550-0001-03-0018</v>
          </cell>
          <cell r="B3427" t="str">
            <v>K.ZARZADU-K.WINDYKACJI EB-WYN.OSOB</v>
          </cell>
        </row>
        <row r="3428">
          <cell r="A3428" t="str">
            <v>550-0001-03-0019</v>
          </cell>
          <cell r="B3428" t="str">
            <v>K.ZARZADU-K.WINDYKACJI EB-DOD.WYNROCZNE</v>
          </cell>
        </row>
        <row r="3429">
          <cell r="A3429" t="str">
            <v>550-0001-03-0020</v>
          </cell>
          <cell r="B3429" t="str">
            <v>K.ZARZADU-K.WINDYKACJI EB-ZUS</v>
          </cell>
        </row>
        <row r="3430">
          <cell r="A3430" t="str">
            <v>550-0001-03-0021</v>
          </cell>
          <cell r="B3430" t="str">
            <v>K.ZARZADU-K.WINDYKACJI EB-FP</v>
          </cell>
        </row>
        <row r="3431">
          <cell r="A3431" t="str">
            <v>550-0001-03-0029</v>
          </cell>
          <cell r="B3431" t="str">
            <v>K.ZARZADU-K.WINDYKACJI EB-ROZNAOPLI SKLADKI</v>
          </cell>
        </row>
        <row r="3432">
          <cell r="A3432" t="str">
            <v>550-0001-03-0041</v>
          </cell>
          <cell r="B3432" t="str">
            <v>AUTOM.-ROZL.K.ZAKUPU</v>
          </cell>
        </row>
        <row r="3433">
          <cell r="A3433" t="str">
            <v>550-0001-04-0018</v>
          </cell>
          <cell r="B3433" t="str">
            <v>KOSZTY KONTROLI BILETOW</v>
          </cell>
        </row>
        <row r="3434">
          <cell r="A3434" t="str">
            <v>550-0001-04-0019</v>
          </cell>
          <cell r="B3434" t="str">
            <v>KOSZTY KONTR.BILETOW-DWR</v>
          </cell>
        </row>
        <row r="3435">
          <cell r="A3435" t="str">
            <v>550-0001-04-0020</v>
          </cell>
          <cell r="B3435" t="str">
            <v>KOSZTY KONTROLI BILETOW-ZUS</v>
          </cell>
        </row>
        <row r="3436">
          <cell r="A3436" t="str">
            <v>550-0001-04-0021</v>
          </cell>
          <cell r="B3436" t="str">
            <v>KOSZTY KONTROLI BILETOW-FP</v>
          </cell>
        </row>
        <row r="3437">
          <cell r="A3437" t="str">
            <v>550-0002-01-0001</v>
          </cell>
          <cell r="B3437" t="str">
            <v>K.OGOLNO-PROD.-ZUZ.POZ.SR.TRW.</v>
          </cell>
        </row>
        <row r="3438">
          <cell r="A3438" t="str">
            <v>550-0002-01-0002</v>
          </cell>
          <cell r="B3438" t="str">
            <v>K.OGOLNO-PROD.-AMORTYZACJA ST</v>
          </cell>
        </row>
        <row r="3439">
          <cell r="A3439" t="str">
            <v>550-0002-01-0003</v>
          </cell>
          <cell r="B3439" t="str">
            <v>K.OGOLNO-PROD.-ZUZ.MATER.</v>
          </cell>
        </row>
        <row r="3440">
          <cell r="A3440" t="str">
            <v>550-0002-01-0004</v>
          </cell>
          <cell r="B3440" t="str">
            <v>K.OGOLNO-PROD.-ZUZ.PALIWA</v>
          </cell>
        </row>
        <row r="3441">
          <cell r="A3441" t="str">
            <v>550-0002-01-0007</v>
          </cell>
          <cell r="B3441" t="str">
            <v>K.OGOLNO-PROD.-POZ.ENERGIA</v>
          </cell>
        </row>
        <row r="3442">
          <cell r="A3442" t="str">
            <v>550-0002-01-0008</v>
          </cell>
          <cell r="B3442" t="str">
            <v>K.OGOLNO-PROD.-WYDATKI NIE ZAL.DO WYNAGR</v>
          </cell>
        </row>
        <row r="3443">
          <cell r="A3443" t="str">
            <v>550-0002-01-0010</v>
          </cell>
          <cell r="B3443" t="str">
            <v>K.OGOLNO-PROD.-USLUG.REM.</v>
          </cell>
        </row>
        <row r="3444">
          <cell r="A3444" t="str">
            <v>550-0002-01-0011</v>
          </cell>
          <cell r="B3444" t="str">
            <v>K.OGOLNO-PROD.-USL.TRANSP.</v>
          </cell>
        </row>
        <row r="3445">
          <cell r="A3445" t="str">
            <v>550-0002-01-0013</v>
          </cell>
          <cell r="B3445" t="str">
            <v>K.OGOLNO-PROD.-USL.KOMUN.</v>
          </cell>
        </row>
        <row r="3446">
          <cell r="A3446" t="str">
            <v>550-0002-01-0017</v>
          </cell>
          <cell r="B3446" t="str">
            <v>K.OGOLNO-PROD.-POZ.USL.</v>
          </cell>
        </row>
        <row r="3447">
          <cell r="A3447" t="str">
            <v>550-0002-01-0018</v>
          </cell>
          <cell r="B3447" t="str">
            <v>K.OGOLNO-PROD.-WYNAGR.OSOBOWE</v>
          </cell>
        </row>
        <row r="3448">
          <cell r="A3448" t="str">
            <v>550-0002-01-0019</v>
          </cell>
          <cell r="B3448" t="str">
            <v>K.OGOLNO-PROD.-DOD.WYN.ROCZNE</v>
          </cell>
        </row>
        <row r="3449">
          <cell r="A3449" t="str">
            <v>550-0002-01-0020</v>
          </cell>
          <cell r="B3449" t="str">
            <v>K.OGOLNO-PROD.-ZUS</v>
          </cell>
        </row>
        <row r="3450">
          <cell r="A3450" t="str">
            <v>550-0002-01-0021</v>
          </cell>
          <cell r="B3450" t="str">
            <v>K.OGOLNO-PROD.-FP</v>
          </cell>
        </row>
        <row r="3451">
          <cell r="A3451" t="str">
            <v>550-0002-01-0027</v>
          </cell>
          <cell r="B3451" t="str">
            <v>K.OGOLNO-PROD.-PODROZE SLUZBOWE</v>
          </cell>
        </row>
        <row r="3452">
          <cell r="A3452" t="str">
            <v>550-0002-01-0040</v>
          </cell>
          <cell r="B3452" t="str">
            <v>AUTOM.K.-ROZL.TRANSP.</v>
          </cell>
        </row>
        <row r="3453">
          <cell r="A3453" t="str">
            <v>550-0002-01-0041</v>
          </cell>
          <cell r="B3453" t="str">
            <v>AUTOM.K.-ROZL.K.ZAKUPU</v>
          </cell>
        </row>
        <row r="3454">
          <cell r="A3454" t="str">
            <v>550-0002-01-0042</v>
          </cell>
          <cell r="B3454" t="str">
            <v>AUTOM.K.-ROZL.GL.MECH.</v>
          </cell>
        </row>
        <row r="3455">
          <cell r="A3455" t="str">
            <v>550-0002-02-0003</v>
          </cell>
          <cell r="B3455" t="str">
            <v>OCHRONA MIENIA-ZUZ.MATER.</v>
          </cell>
        </row>
        <row r="3456">
          <cell r="A3456" t="str">
            <v>550-0002-02-0010</v>
          </cell>
          <cell r="B3456" t="str">
            <v>OCHRONA MIENIA-USL.REMONT.</v>
          </cell>
        </row>
        <row r="3457">
          <cell r="A3457" t="str">
            <v>550-0002-02-0017</v>
          </cell>
          <cell r="B3457" t="str">
            <v>OCHRONA MIENIA-POZ.USL.</v>
          </cell>
        </row>
        <row r="3458">
          <cell r="A3458" t="str">
            <v>550-0002-02-0040</v>
          </cell>
          <cell r="B3458" t="str">
            <v>AUTOM.K.-ROZL.TRANSP.</v>
          </cell>
        </row>
        <row r="3459">
          <cell r="A3459" t="str">
            <v>550-0002-02-0041</v>
          </cell>
          <cell r="B3459" t="str">
            <v>AUTOM.K.-ROZL.K.ZAKUPU</v>
          </cell>
        </row>
        <row r="3460">
          <cell r="A3460" t="str">
            <v>550-0002-03-0003</v>
          </cell>
          <cell r="B3460" t="str">
            <v>SZKOLENIE PRAC.-ZUZ.MATER.</v>
          </cell>
        </row>
        <row r="3461">
          <cell r="A3461" t="str">
            <v>550-0002-03-0014</v>
          </cell>
          <cell r="B3461" t="str">
            <v>SZKOLENIE PRACOWNIKOW</v>
          </cell>
        </row>
        <row r="3462">
          <cell r="A3462" t="str">
            <v>550-0002-03-0041</v>
          </cell>
          <cell r="B3462" t="str">
            <v>AUTOM.K.-ROZL.K.ZAKUPU</v>
          </cell>
        </row>
        <row r="3463">
          <cell r="A3463" t="str">
            <v>550-0002-03-0042</v>
          </cell>
          <cell r="B3463" t="str">
            <v>AUTOM.K.-ROZL.GL.MECH.</v>
          </cell>
        </row>
        <row r="3464">
          <cell r="A3464" t="str">
            <v>550-0002-04-0003</v>
          </cell>
          <cell r="B3464" t="str">
            <v>K.UTRZYMANIA I KONSER.PRZYSTANKOW I WIAT</v>
          </cell>
        </row>
        <row r="3465">
          <cell r="A3465" t="str">
            <v>550-0002-04-0004</v>
          </cell>
          <cell r="B3465" t="str">
            <v>K.UTRZYMANIA I KONSERW.PRZYST.IWIAT</v>
          </cell>
        </row>
        <row r="3466">
          <cell r="A3466" t="str">
            <v>550-0002-04-0008</v>
          </cell>
          <cell r="B3466" t="str">
            <v>K.UTRZYM.I KONS.PRZYST.I WIAT</v>
          </cell>
        </row>
        <row r="3467">
          <cell r="A3467" t="str">
            <v>550-0002-04-0018</v>
          </cell>
          <cell r="B3467" t="str">
            <v>K.UTRZYM.I KONS.PRZYST.I WIAT</v>
          </cell>
        </row>
        <row r="3468">
          <cell r="A3468" t="str">
            <v>550-0002-04-0020</v>
          </cell>
          <cell r="B3468" t="str">
            <v>K.UTRZYM.I KONS.PRZYST.I WIAT</v>
          </cell>
        </row>
        <row r="3469">
          <cell r="A3469" t="str">
            <v>550-0002-04-0021</v>
          </cell>
          <cell r="B3469" t="str">
            <v>K.UTRZYM.I KONS.PRZYST.I WIAT</v>
          </cell>
        </row>
        <row r="3470">
          <cell r="A3470" t="str">
            <v>550-0002-04-0040</v>
          </cell>
          <cell r="B3470" t="str">
            <v>AUTOMATY K.-ROZL.TRANSP.</v>
          </cell>
        </row>
        <row r="3471">
          <cell r="A3471" t="str">
            <v>550-0002-04-0041</v>
          </cell>
          <cell r="B3471" t="str">
            <v>AUTOMATY K.-ROZL.K.ZAKUPU</v>
          </cell>
        </row>
        <row r="3472">
          <cell r="A3472" t="str">
            <v>550-0002-04-0042</v>
          </cell>
          <cell r="B3472" t="str">
            <v>AUTOMATY K.-ROZL.GL.MECH.</v>
          </cell>
        </row>
        <row r="3473">
          <cell r="A3473" t="str">
            <v>550-0002-13-0003</v>
          </cell>
          <cell r="B3473" t="str">
            <v>K.LIKW.SZKOD ZIMOWYCH-ZUZ.MATER</v>
          </cell>
        </row>
        <row r="3474">
          <cell r="A3474" t="str">
            <v>550-0002-13-0011</v>
          </cell>
          <cell r="B3474" t="str">
            <v>K.LIKW.SZKOD ZIMOWYCH- USL.TRANSP</v>
          </cell>
        </row>
        <row r="3475">
          <cell r="A3475" t="str">
            <v>550-0002-13-0017</v>
          </cell>
          <cell r="B3475" t="str">
            <v>K.LIKW.SZKOD ZIMOWYCH-POZ.USL.</v>
          </cell>
        </row>
        <row r="3476">
          <cell r="A3476" t="str">
            <v>550-0002-13-0018</v>
          </cell>
          <cell r="B3476" t="str">
            <v>K.LIKW.SZKOD ZIMOWYCH-WYNAGRODZOSOB</v>
          </cell>
        </row>
        <row r="3477">
          <cell r="A3477" t="str">
            <v>550-0002-13-0020</v>
          </cell>
          <cell r="B3477" t="str">
            <v>K.LIKW.SZKOD ZIMOWYCH-ZUS</v>
          </cell>
        </row>
        <row r="3478">
          <cell r="A3478" t="str">
            <v>550-0002-13-0021</v>
          </cell>
          <cell r="B3478" t="str">
            <v>K.LIKW.SZKOD ZIMOWYCH-FP</v>
          </cell>
        </row>
        <row r="3479">
          <cell r="A3479" t="str">
            <v>550-0002-13-0040</v>
          </cell>
          <cell r="B3479" t="str">
            <v>AUTOM.K.-ROZL.TRANSP.</v>
          </cell>
        </row>
        <row r="3480">
          <cell r="A3480" t="str">
            <v>550-0002-13-0041</v>
          </cell>
          <cell r="B3480" t="str">
            <v>AUTOM.K.-ROZL.K.ZAKUPU</v>
          </cell>
        </row>
        <row r="3481">
          <cell r="A3481" t="str">
            <v>550-0002-13-0042</v>
          </cell>
          <cell r="B3481" t="str">
            <v>AUTOM.K.-ROZL.GL.MECH.</v>
          </cell>
        </row>
        <row r="3482">
          <cell r="A3482" t="str">
            <v>550-0003-00-0017</v>
          </cell>
          <cell r="B3482" t="str">
            <v>XXXXXXXXXXXXXXXX</v>
          </cell>
        </row>
        <row r="3483">
          <cell r="A3483" t="str">
            <v>550-0011-08-0007</v>
          </cell>
          <cell r="B3483" t="str">
            <v>puste</v>
          </cell>
        </row>
        <row r="3484">
          <cell r="A3484" t="str">
            <v>640-0001-00-0000</v>
          </cell>
          <cell r="B3484" t="str">
            <v>ROZL.MIEDZYOKR.CZYNNE-UBEZP."UNIQA"</v>
          </cell>
        </row>
        <row r="3485">
          <cell r="A3485" t="str">
            <v>640-0002-00-0000</v>
          </cell>
          <cell r="B3485" t="str">
            <v>ROZL.MIEDZYOKR.-UBEZP.P Z U</v>
          </cell>
        </row>
        <row r="3486">
          <cell r="A3486" t="str">
            <v>640-0003-00-0000</v>
          </cell>
          <cell r="B3486" t="str">
            <v>ROZL.MIEDZYOKR.-ZFSS</v>
          </cell>
        </row>
        <row r="3487">
          <cell r="A3487" t="str">
            <v>640-0005-00-0000</v>
          </cell>
          <cell r="B3487" t="str">
            <v>ROZL.MIEDZYOKR.-POD.OD SR.TRANSP</v>
          </cell>
        </row>
        <row r="3488">
          <cell r="A3488" t="str">
            <v>640-0007-00-0000</v>
          </cell>
          <cell r="B3488" t="str">
            <v>ROZL.MIEDZYOKR.-REM.NAWIERZ.DROGW TOROWISKU PLSW.KATAR</v>
          </cell>
        </row>
        <row r="3489">
          <cell r="A3489" t="str">
            <v>640-0008-00-0000</v>
          </cell>
          <cell r="B3489" t="str">
            <v>ROZL.MIEDZYOKR.-NAPR.AUT.537</v>
          </cell>
        </row>
        <row r="3490">
          <cell r="A3490" t="str">
            <v>640-0009-00-0000</v>
          </cell>
          <cell r="B3490" t="str">
            <v>ROZL.MIEDZYOKR.-NAPR.AUT.539</v>
          </cell>
        </row>
        <row r="3491">
          <cell r="A3491" t="str">
            <v>700-1101-08-0830</v>
          </cell>
          <cell r="B3491" t="str">
            <v>SPRZED.ZNACZ.-BRADTKE E.</v>
          </cell>
        </row>
        <row r="3492">
          <cell r="A3492" t="str">
            <v>700-1102-08-0830</v>
          </cell>
          <cell r="B3492" t="str">
            <v>SPRZED.ZNACZ.-DYLINSKA M.</v>
          </cell>
        </row>
        <row r="3493">
          <cell r="A3493" t="str">
            <v>700-1103-08-0830</v>
          </cell>
          <cell r="B3493" t="str">
            <v>SPRZED.ZNACZ.-WICHER M.</v>
          </cell>
        </row>
        <row r="3494">
          <cell r="A3494" t="str">
            <v>700-1104-08-0830</v>
          </cell>
          <cell r="B3494" t="str">
            <v>SPRZED.ZNACZ.-MIRONCZUK B.</v>
          </cell>
        </row>
        <row r="3495">
          <cell r="A3495" t="str">
            <v>700-1105-08-0830</v>
          </cell>
          <cell r="B3495" t="str">
            <v>SPRZED.ZNACZ.-GNATOWSKA M.</v>
          </cell>
        </row>
        <row r="3496">
          <cell r="A3496" t="str">
            <v>700-1106-08-0830</v>
          </cell>
          <cell r="B3496" t="str">
            <v>SPRZED.ZNACZ.-HELMINSKA W.</v>
          </cell>
        </row>
        <row r="3497">
          <cell r="A3497" t="str">
            <v>700-1107-08-0830</v>
          </cell>
          <cell r="B3497" t="str">
            <v>SPRZED.ZNACZ.-CZUGAJ A.</v>
          </cell>
        </row>
        <row r="3498">
          <cell r="A3498" t="str">
            <v>700-1108-08-0830</v>
          </cell>
          <cell r="B3498" t="str">
            <v>SPRZED.ZNACZ.-GRABIASZ J.</v>
          </cell>
        </row>
        <row r="3499">
          <cell r="A3499" t="str">
            <v>700-1109-08-0830</v>
          </cell>
          <cell r="B3499" t="str">
            <v>SPRZED.ZNACZ.-LEPKA K.</v>
          </cell>
        </row>
        <row r="3500">
          <cell r="A3500" t="str">
            <v>700-1110-08-0830</v>
          </cell>
          <cell r="B3500" t="str">
            <v>SPRZED.ZNACZ.-CISLO D.</v>
          </cell>
        </row>
        <row r="3501">
          <cell r="A3501" t="str">
            <v>700-1111-08-0830</v>
          </cell>
          <cell r="B3501" t="str">
            <v>SPRZED.ZNACZ.-SZYPCZYNSKI R.</v>
          </cell>
        </row>
        <row r="3502">
          <cell r="A3502" t="str">
            <v>700-1112-08-0830</v>
          </cell>
          <cell r="B3502" t="str">
            <v>SPRZED.ZNACZ.-SWIECICKA E.</v>
          </cell>
        </row>
        <row r="3503">
          <cell r="A3503" t="str">
            <v>700-1113-08-0830</v>
          </cell>
          <cell r="B3503" t="str">
            <v>SPRZED.ZNACZ.-SZMAGAJ L.</v>
          </cell>
        </row>
        <row r="3504">
          <cell r="A3504" t="str">
            <v>700-1114-08-0830</v>
          </cell>
          <cell r="B3504" t="str">
            <v>SPRZED.ZNACZ.-WAROT M.</v>
          </cell>
        </row>
        <row r="3505">
          <cell r="A3505" t="str">
            <v>700-1115-08-0830</v>
          </cell>
          <cell r="B3505" t="str">
            <v>SPRZED.ZNACZ.-PAPROCKI A.</v>
          </cell>
        </row>
        <row r="3506">
          <cell r="A3506" t="str">
            <v>700-1116-08-0830</v>
          </cell>
          <cell r="B3506" t="str">
            <v>SPRZED.ZNACZ.-ZWROT ZA BIL.MIES</v>
          </cell>
        </row>
        <row r="3507">
          <cell r="A3507" t="str">
            <v>700-1117-08-0830</v>
          </cell>
          <cell r="B3507" t="str">
            <v>SPRZED.ZNACZ.-BILETY RODZINNE</v>
          </cell>
        </row>
        <row r="3508">
          <cell r="A3508" t="str">
            <v>700-1118-08-0830</v>
          </cell>
          <cell r="B3508" t="str">
            <v>SPRZED.ZNACZ.-BIL.SPEC.ULG.EMER I RENC</v>
          </cell>
        </row>
        <row r="3509">
          <cell r="A3509" t="str">
            <v>700-1119-08-0830</v>
          </cell>
          <cell r="B3509" t="str">
            <v>SPRZED.ZNACZ.-BIL.SPEC.ULG.PRACOWNICZE</v>
          </cell>
        </row>
        <row r="3510">
          <cell r="A3510" t="str">
            <v>700-1120-08-0830</v>
          </cell>
          <cell r="B3510" t="str">
            <v>SPRZED.ZNACZ.-BLAZEJCZAK.L.</v>
          </cell>
        </row>
        <row r="3511">
          <cell r="A3511" t="str">
            <v>700-1121-08-0830</v>
          </cell>
          <cell r="B3511" t="str">
            <v>SPRZED.ZNACZ.-STAWSKI J.</v>
          </cell>
        </row>
        <row r="3512">
          <cell r="A3512" t="str">
            <v>700-1122-08-0830</v>
          </cell>
          <cell r="B3512" t="str">
            <v>SPRZED.ZNACZ.-WIECZERZAK D.</v>
          </cell>
        </row>
        <row r="3513">
          <cell r="A3513" t="str">
            <v>700-1198-08-0830</v>
          </cell>
          <cell r="B3513" t="str">
            <v>SPRZED.ZNACZ.-BIL.SPEC.ULG. WGURMT</v>
          </cell>
        </row>
        <row r="3514">
          <cell r="A3514" t="str">
            <v>700-1199-08-0830</v>
          </cell>
          <cell r="B3514" t="str">
            <v>SPRZED.ZNACZ.-ZNACZKI AGLOMERACYJNE</v>
          </cell>
        </row>
        <row r="3515">
          <cell r="A3515" t="str">
            <v>700-1201-08-0830</v>
          </cell>
          <cell r="B3515" t="str">
            <v>SPRZED.BIL.I KARN.-BRADTKE E.</v>
          </cell>
        </row>
        <row r="3516">
          <cell r="A3516" t="str">
            <v>700-1202-08-0830</v>
          </cell>
          <cell r="B3516" t="str">
            <v>SPRZED.BIL.I KARN.-DYLINSKA M.</v>
          </cell>
        </row>
        <row r="3517">
          <cell r="A3517" t="str">
            <v>700-1203-08-0830</v>
          </cell>
          <cell r="B3517" t="str">
            <v>SPRZED.BIL.I KARN.-WICHER M.</v>
          </cell>
        </row>
        <row r="3518">
          <cell r="A3518" t="str">
            <v>700-1204-08-0830</v>
          </cell>
          <cell r="B3518" t="str">
            <v>SPRZED.BIL.I KARN.-MIRONCZUK B.</v>
          </cell>
        </row>
        <row r="3519">
          <cell r="A3519" t="str">
            <v>700-1205-08-0830</v>
          </cell>
          <cell r="B3519" t="str">
            <v>SPRZED.BIL.I KARN.-GNATOWSKA M.</v>
          </cell>
        </row>
        <row r="3520">
          <cell r="A3520" t="str">
            <v>700-1206-08-0830</v>
          </cell>
          <cell r="B3520" t="str">
            <v>SPRZED.BIL.I KARN.-HELMINSKA W.</v>
          </cell>
        </row>
        <row r="3521">
          <cell r="A3521" t="str">
            <v>700-1207-08-0830</v>
          </cell>
          <cell r="B3521" t="str">
            <v>SPRZED.BIL.I KARN.-CZUGAJ A.</v>
          </cell>
        </row>
        <row r="3522">
          <cell r="A3522" t="str">
            <v>700-1208-08-0830</v>
          </cell>
          <cell r="B3522" t="str">
            <v>SPRZED.BIL.I KARN.-GRABIASZ J.</v>
          </cell>
        </row>
        <row r="3523">
          <cell r="A3523" t="str">
            <v>700-1209-08-0830</v>
          </cell>
          <cell r="B3523" t="str">
            <v>SPRZED.BIL.I KARN.-LEPKA K.</v>
          </cell>
        </row>
        <row r="3524">
          <cell r="A3524" t="str">
            <v>700-1210-08-0830</v>
          </cell>
          <cell r="B3524" t="str">
            <v>SPRZED.BIL.I KARN.-CISLO D.</v>
          </cell>
        </row>
        <row r="3525">
          <cell r="A3525" t="str">
            <v>700-1212-08-0830</v>
          </cell>
          <cell r="B3525" t="str">
            <v>SPRZED.BIL.I KARN.-SWIECICKA E.</v>
          </cell>
        </row>
        <row r="3526">
          <cell r="A3526" t="str">
            <v>700-1220-08-0830</v>
          </cell>
          <cell r="B3526" t="str">
            <v>SPRZED.BIL.I KARN.-BLAZEJCZAK L</v>
          </cell>
        </row>
        <row r="3527">
          <cell r="A3527" t="str">
            <v>700-1221-08-0830</v>
          </cell>
          <cell r="B3527" t="str">
            <v>SPRZED.BIL. I KARN.-STAWSKI J.</v>
          </cell>
        </row>
        <row r="3528">
          <cell r="A3528" t="str">
            <v>700-1301-08-0830</v>
          </cell>
          <cell r="B3528" t="str">
            <v>SPRZED.BIL.JEDN.-BRADTKE E.</v>
          </cell>
        </row>
        <row r="3529">
          <cell r="A3529" t="str">
            <v>700-1302-08-0830</v>
          </cell>
          <cell r="B3529" t="str">
            <v>SPRZED.BIL.JEDN.-DYLINSKA M.</v>
          </cell>
        </row>
        <row r="3530">
          <cell r="A3530" t="str">
            <v>700-1303-08-0830</v>
          </cell>
          <cell r="B3530" t="str">
            <v>SPRZED.BIL.JEDN.-WICHER M.</v>
          </cell>
        </row>
        <row r="3531">
          <cell r="A3531" t="str">
            <v>700-1304-08-0830</v>
          </cell>
          <cell r="B3531" t="str">
            <v>SPRZED.BIL.JEDN.-MIRONCZUK B.</v>
          </cell>
        </row>
        <row r="3532">
          <cell r="A3532" t="str">
            <v>700-1305-08-0830</v>
          </cell>
          <cell r="B3532" t="str">
            <v>SPRZED.BIL.JEDN.-GNATOWSKA M.</v>
          </cell>
        </row>
        <row r="3533">
          <cell r="A3533" t="str">
            <v>700-1306-08-0830</v>
          </cell>
          <cell r="B3533" t="str">
            <v>SPRZED.BIL.JEDN.-HELMINSKA W.</v>
          </cell>
        </row>
        <row r="3534">
          <cell r="A3534" t="str">
            <v>700-1307-08-0830</v>
          </cell>
          <cell r="B3534" t="str">
            <v>SPRZED.BIL.JEDN.-CZUGAJ A.</v>
          </cell>
        </row>
        <row r="3535">
          <cell r="A3535" t="str">
            <v>700-1308-08-0830</v>
          </cell>
          <cell r="B3535" t="str">
            <v>SPRZED.BIL.JEDN.-GRABIASZ J.</v>
          </cell>
        </row>
        <row r="3536">
          <cell r="A3536" t="str">
            <v>700-1309-08-0830</v>
          </cell>
          <cell r="B3536" t="str">
            <v>SPRZED.BIL.JEDN.-LEPKA K.</v>
          </cell>
        </row>
        <row r="3537">
          <cell r="A3537" t="str">
            <v>700-1310-08-0830</v>
          </cell>
          <cell r="B3537" t="str">
            <v>SPRZED.BIL.JEDN.-CISLO D.</v>
          </cell>
        </row>
        <row r="3538">
          <cell r="A3538" t="str">
            <v>700-1312-08-0830</v>
          </cell>
          <cell r="B3538" t="str">
            <v>SPRZED.BIL.JEDN.-SWIECICKA E.</v>
          </cell>
        </row>
        <row r="3539">
          <cell r="A3539" t="str">
            <v>700-1315-08-0830</v>
          </cell>
          <cell r="B3539" t="str">
            <v>SPRZED.BIL.JEDN.-AUTOMAT AUTOBUSOWY</v>
          </cell>
        </row>
        <row r="3540">
          <cell r="A3540" t="str">
            <v>700-1316-08-0830</v>
          </cell>
          <cell r="B3540" t="str">
            <v>SPRZED.BIL.JEDN.-AUTOMAT TRAMWAJOWY</v>
          </cell>
        </row>
        <row r="3541">
          <cell r="A3541" t="str">
            <v>700-1320-08-0830</v>
          </cell>
          <cell r="B3541" t="str">
            <v>SPRZED.BIL.JEDN.-BLAZEJCZAK L.</v>
          </cell>
        </row>
        <row r="3542">
          <cell r="A3542" t="str">
            <v>700-1321-08-0830</v>
          </cell>
          <cell r="B3542" t="str">
            <v>SPRZED.BIL.JEDN.-STAWSKI J.</v>
          </cell>
        </row>
        <row r="3543">
          <cell r="A3543" t="str">
            <v>700-1395-08-0830</v>
          </cell>
          <cell r="B3543" t="str">
            <v>SPRZED.BIL.JEDN.-K A M I O N KI</v>
          </cell>
        </row>
        <row r="3544">
          <cell r="A3544" t="str">
            <v>700-1399-08-0830</v>
          </cell>
          <cell r="B3544" t="str">
            <v>SPRZED.BIL.JEDN.-AGLOMERACYJNE</v>
          </cell>
        </row>
        <row r="3545">
          <cell r="A3545" t="str">
            <v>700-1402-08-0830</v>
          </cell>
          <cell r="B3545" t="str">
            <v>SPRZED.BIL.KIER.MOT.-DYLINSKA</v>
          </cell>
        </row>
        <row r="3546">
          <cell r="A3546" t="str">
            <v>700-1403-08-0830</v>
          </cell>
          <cell r="B3546" t="str">
            <v>SPRZED.BIL.KIER.MOT.-WICHER M.</v>
          </cell>
        </row>
        <row r="3547">
          <cell r="A3547" t="str">
            <v>700-1404-04-0830</v>
          </cell>
          <cell r="B3547" t="str">
            <v>XXXX</v>
          </cell>
        </row>
        <row r="3548">
          <cell r="A3548" t="str">
            <v>700-1404-08-0830</v>
          </cell>
          <cell r="B3548" t="str">
            <v>SPRZED.BIL.KIER.MOT.-MIRONCZUKB</v>
          </cell>
        </row>
        <row r="3549">
          <cell r="A3549" t="str">
            <v>700-1405-08-0830</v>
          </cell>
          <cell r="B3549" t="str">
            <v>SPRZED.BIL.KIER.MOT.-GNATOWSKAM</v>
          </cell>
        </row>
        <row r="3550">
          <cell r="A3550" t="str">
            <v>700-1408-08-0830</v>
          </cell>
          <cell r="B3550" t="str">
            <v>SPRZED.BIL.KIER.MOT.-GRABIASZ J</v>
          </cell>
        </row>
        <row r="3551">
          <cell r="A3551" t="str">
            <v>700-1409-08-0830</v>
          </cell>
          <cell r="B3551" t="str">
            <v>SPRZED.BIL.KER.MOT.-LEPKA K.</v>
          </cell>
        </row>
        <row r="3552">
          <cell r="A3552" t="str">
            <v>700-1411-08-0830</v>
          </cell>
          <cell r="B3552" t="str">
            <v>SPRZED.BIL.KIER.MOT.-SZYPCZYNSKI</v>
          </cell>
        </row>
        <row r="3553">
          <cell r="A3553" t="str">
            <v>700-1414-08-0830</v>
          </cell>
          <cell r="B3553" t="str">
            <v>SPRZED.BIL.KIER.MOT.-WAROT M.</v>
          </cell>
        </row>
        <row r="3554">
          <cell r="A3554" t="str">
            <v>700-1421-08-0830</v>
          </cell>
          <cell r="B3554" t="str">
            <v>SPRZED.BIL.KIER.MOT.-STAWSKI J.</v>
          </cell>
        </row>
        <row r="3555">
          <cell r="A3555" t="str">
            <v>700-1496-08-0830</v>
          </cell>
          <cell r="B3555" t="str">
            <v>SPRZED.BIL.KIER.MOT.- K A P I EL I S K A</v>
          </cell>
        </row>
        <row r="3556">
          <cell r="A3556" t="str">
            <v>700-1500-00-0830</v>
          </cell>
          <cell r="B3556" t="str">
            <v>SPRZED.-OPL.DODATKOWA</v>
          </cell>
        </row>
        <row r="3557">
          <cell r="A3557" t="str">
            <v>700-1510-01-0830</v>
          </cell>
          <cell r="B3557" t="str">
            <v>SPRZED.-OPL.DODATKOWA SNZ-MZK</v>
          </cell>
        </row>
        <row r="3558">
          <cell r="A3558" t="str">
            <v>700-1530-00-0830</v>
          </cell>
          <cell r="B3558" t="str">
            <v>SPRZED.-OPL.DODATKOWA-ARSEN</v>
          </cell>
        </row>
        <row r="3559">
          <cell r="A3559" t="str">
            <v>700-1530-08-0830</v>
          </cell>
          <cell r="B3559" t="str">
            <v>XXXXXXXX</v>
          </cell>
        </row>
        <row r="3560">
          <cell r="A3560" t="str">
            <v>700-1560-00-0830</v>
          </cell>
          <cell r="B3560" t="str">
            <v>SPRZED.-OPL.DODATKOWA- SYSTEMM</v>
          </cell>
        </row>
        <row r="3561">
          <cell r="A3561" t="str">
            <v>700-1570-00-0830</v>
          </cell>
          <cell r="B3561" t="str">
            <v>SPRZED.-OPL.DODATKOWA-WEKSEL</v>
          </cell>
        </row>
        <row r="3562">
          <cell r="A3562" t="str">
            <v>700-1580-00-0830</v>
          </cell>
          <cell r="B3562" t="str">
            <v>SPRZED.-OPL.DODATKOWA - REFLEX</v>
          </cell>
        </row>
        <row r="3563">
          <cell r="A3563" t="str">
            <v>700-1590-00-0830</v>
          </cell>
          <cell r="B3563" t="str">
            <v>SPRZED.-OPL.DODATKOWA - WINDEX</v>
          </cell>
        </row>
        <row r="3564">
          <cell r="A3564" t="str">
            <v>700-1600-08-0830</v>
          </cell>
          <cell r="B3564" t="str">
            <v>SPRZED.BIL.-DOPL.DO BIL.</v>
          </cell>
        </row>
        <row r="3565">
          <cell r="A3565" t="str">
            <v>700-1630-08-0830</v>
          </cell>
          <cell r="B3565" t="str">
            <v>SPRZED.BIL.-DOPL.BIL.-ARSEN</v>
          </cell>
        </row>
        <row r="3566">
          <cell r="A3566" t="str">
            <v>700-1640-08-0830</v>
          </cell>
          <cell r="B3566" t="str">
            <v>SPRZED.BIL.-DOPL.BIL.-SNZ MZK</v>
          </cell>
        </row>
        <row r="3567">
          <cell r="A3567" t="str">
            <v>700-1660-08-0830</v>
          </cell>
          <cell r="B3567" t="str">
            <v>SPRZED.BIL.-DOPL.BIL.-SYSTEMM</v>
          </cell>
        </row>
        <row r="3568">
          <cell r="A3568" t="str">
            <v>700-1670-08-0830</v>
          </cell>
          <cell r="B3568" t="str">
            <v>SPRZED.BIL.-DOPL.BIL.-WEKSEL</v>
          </cell>
        </row>
        <row r="3569">
          <cell r="A3569" t="str">
            <v>700-1680-08-0830</v>
          </cell>
          <cell r="B3569" t="str">
            <v>SPRZED.BIL.-DOPL.BIL.-REFLEX</v>
          </cell>
        </row>
        <row r="3570">
          <cell r="A3570" t="str">
            <v>700-1690-08-0830</v>
          </cell>
          <cell r="B3570" t="str">
            <v>SPRZED. - BILET - WINDEX</v>
          </cell>
        </row>
        <row r="3571">
          <cell r="A3571" t="str">
            <v>700-1700-08-0830</v>
          </cell>
          <cell r="B3571" t="str">
            <v>SPRZEDAZ WYCIECZKI - AUTOBUSOWE</v>
          </cell>
        </row>
        <row r="3572">
          <cell r="A3572" t="str">
            <v>700-1700-23-0830</v>
          </cell>
          <cell r="B3572" t="str">
            <v>SPRZEDAZ WYCIECZKI - TRAMWAJOWE</v>
          </cell>
        </row>
        <row r="3573">
          <cell r="A3573" t="str">
            <v>700-1800-08-0830</v>
          </cell>
          <cell r="B3573" t="str">
            <v>SPRZEDAZ - WG ZAWARTYCH UMOW</v>
          </cell>
        </row>
        <row r="3574">
          <cell r="A3574" t="str">
            <v>700-1900-08-0830</v>
          </cell>
          <cell r="B3574" t="str">
            <v>SPRZEDAZ - OBJAZDY / KOMUNIKACJA ZASTEPCZA</v>
          </cell>
        </row>
        <row r="3575">
          <cell r="A3575" t="str">
            <v>700-1900-23-0830</v>
          </cell>
          <cell r="B3575" t="str">
            <v>SPRZEDAZ - OBJAZDY/KOM.ZASTEPCZA</v>
          </cell>
        </row>
        <row r="3576">
          <cell r="A3576" t="str">
            <v>700-2100-00-0830</v>
          </cell>
          <cell r="B3576" t="str">
            <v>SPRZED.POMOCN.-USL.REKLAMOWE</v>
          </cell>
        </row>
        <row r="3577">
          <cell r="A3577" t="str">
            <v>700-2100-23-0830</v>
          </cell>
          <cell r="B3577" t="str">
            <v>SPRZED.POMOCN.-USL.REKLAMOWE</v>
          </cell>
        </row>
        <row r="3578">
          <cell r="A3578" t="str">
            <v>700-2200-00-0750</v>
          </cell>
          <cell r="B3578" t="str">
            <v>SPRZED.POMOCN.-WYNAJEM POMIESZCZEN</v>
          </cell>
        </row>
        <row r="3579">
          <cell r="A3579" t="str">
            <v>700-2200-23-0750</v>
          </cell>
          <cell r="B3579" t="str">
            <v>SPRZED.POMOCN.-WYNAJEM POMIESZCZEN</v>
          </cell>
        </row>
        <row r="3580">
          <cell r="A3580" t="str">
            <v>700-2300-00-0830</v>
          </cell>
          <cell r="B3580" t="str">
            <v>SPRZED.POMOCN.-POZOSTALE USLUGI</v>
          </cell>
        </row>
        <row r="3581">
          <cell r="A3581" t="str">
            <v>700-2300-08-0830</v>
          </cell>
          <cell r="B3581" t="str">
            <v>SPRZED.POMOCN.-POZOSTALE USLUGI</v>
          </cell>
        </row>
        <row r="3582">
          <cell r="A3582" t="str">
            <v>700-2300-23-0830</v>
          </cell>
          <cell r="B3582" t="str">
            <v>SPRZED.POMOCN.-POZOSTALE USLUGI</v>
          </cell>
        </row>
        <row r="3583">
          <cell r="A3583" t="str">
            <v>711-0001-00-0000</v>
          </cell>
          <cell r="B3583" t="str">
            <v>K.WL.SPRZED.USL.-TRAMW.</v>
          </cell>
        </row>
        <row r="3584">
          <cell r="A3584" t="str">
            <v>711-0001-01-0000</v>
          </cell>
          <cell r="B3584" t="str">
            <v>K.WL.SPRZED.USL.-REM.SKL.TRAMW.</v>
          </cell>
        </row>
        <row r="3585">
          <cell r="A3585" t="str">
            <v>711-0002-00-0000</v>
          </cell>
          <cell r="B3585" t="str">
            <v>K.WL.SPRZED.USL.-DZIAL.POMOCN.</v>
          </cell>
        </row>
        <row r="3586">
          <cell r="A3586" t="str">
            <v>711-0011-00-0000</v>
          </cell>
          <cell r="B3586" t="str">
            <v>K.WL.SPRZED.USL.-AUTOB.</v>
          </cell>
        </row>
        <row r="3587">
          <cell r="A3587" t="str">
            <v>740-0000-00-2440</v>
          </cell>
          <cell r="B3587" t="str">
            <v>DOTACJA OTRZYMANA Z FUND.CELOWYCH</v>
          </cell>
        </row>
        <row r="3588">
          <cell r="A3588" t="str">
            <v>740-0000-00-2650</v>
          </cell>
          <cell r="B3588" t="str">
            <v>DOTACJA PRZEDMIOTOWA Z BUDZETU</v>
          </cell>
        </row>
        <row r="3589">
          <cell r="A3589" t="str">
            <v>740-0000-00-2910</v>
          </cell>
          <cell r="B3589" t="str">
            <v>DOTACJA PRZEDMIOTOWA - ZWROT DOUMT</v>
          </cell>
        </row>
        <row r="3590">
          <cell r="A3590" t="str">
            <v>740-0000-00-6080</v>
          </cell>
          <cell r="B3590" t="str">
            <v>DOTACJA-WYDATKI NA ZAKUPY INWESTZAKLBUDZ</v>
          </cell>
        </row>
        <row r="3591">
          <cell r="A3591" t="str">
            <v>750-0000-00-0920</v>
          </cell>
          <cell r="B3591" t="str">
            <v>PRZYCH.FINANS.-ODS.OD R-KOW</v>
          </cell>
        </row>
        <row r="3592">
          <cell r="A3592" t="str">
            <v>750-0000-01-0920</v>
          </cell>
          <cell r="B3592" t="str">
            <v>PRZYCH.FINANS.-ODS.OD ZAPL.NALEZ</v>
          </cell>
        </row>
        <row r="3593">
          <cell r="A3593" t="str">
            <v>750-0001-00-0920</v>
          </cell>
          <cell r="B3593" t="str">
            <v>PRZYCH.FINANS.-ODS.OD ZAPL.SNZ-OPLDOD</v>
          </cell>
        </row>
        <row r="3594">
          <cell r="A3594" t="str">
            <v>750-0001-01-0920</v>
          </cell>
          <cell r="B3594" t="str">
            <v>PRZYCH.FINANS.-ODS.OD ZAPL.OPL.DOD</v>
          </cell>
        </row>
        <row r="3595">
          <cell r="A3595" t="str">
            <v>750-0001-02-0920</v>
          </cell>
          <cell r="B3595" t="str">
            <v>PRZYCH.FINANS.-ODSETKI OPL.DOD.WINDYKATOR</v>
          </cell>
        </row>
        <row r="3596">
          <cell r="A3596" t="str">
            <v>750-0002-00-0000</v>
          </cell>
          <cell r="B3596" t="str">
            <v>XXX</v>
          </cell>
        </row>
        <row r="3597">
          <cell r="A3597" t="str">
            <v>750-0002-00-0920</v>
          </cell>
          <cell r="B3597" t="str">
            <v>PRZYCH.FINANS.-ODS. OD ZATRZYMANEGO VADIUM</v>
          </cell>
        </row>
        <row r="3598">
          <cell r="A3598" t="str">
            <v>751-0001-00-0000</v>
          </cell>
          <cell r="B3598" t="str">
            <v>KOSZTY FINANSOWE - ODSETKI SNZMZK</v>
          </cell>
        </row>
        <row r="3599">
          <cell r="A3599" t="str">
            <v>751-0002-00-0000</v>
          </cell>
          <cell r="B3599" t="str">
            <v>KOSZTY FINANSOWE - ODSETKI OD NALEZNOSCI</v>
          </cell>
        </row>
        <row r="3600">
          <cell r="A3600" t="str">
            <v>760-1000-00-0870</v>
          </cell>
          <cell r="B3600" t="str">
            <v>POZ.PRZYCH.-SPRZEDAZ MAT.</v>
          </cell>
        </row>
        <row r="3601">
          <cell r="A3601" t="str">
            <v>760-1000-08-0870</v>
          </cell>
          <cell r="B3601" t="str">
            <v>POZ.PRZYCH.-SPRZEDAZ MAT.</v>
          </cell>
        </row>
        <row r="3602">
          <cell r="A3602" t="str">
            <v>760-1000-23-0870</v>
          </cell>
          <cell r="B3602" t="str">
            <v>POZ.PRZYCH.-SPRZEDAZ MAT.</v>
          </cell>
        </row>
        <row r="3603">
          <cell r="A3603" t="str">
            <v>760-2000-00-0870</v>
          </cell>
          <cell r="B3603" t="str">
            <v>POZ.PRZYCH.-SPRZEDAZ SR.TRW.</v>
          </cell>
        </row>
        <row r="3604">
          <cell r="A3604" t="str">
            <v>760-2000-23-0870</v>
          </cell>
          <cell r="B3604" t="str">
            <v>POZ.PRZYCH.-SPRZEDAZ SR.TRW.</v>
          </cell>
        </row>
        <row r="3605">
          <cell r="A3605" t="str">
            <v>760-3000-00-0870</v>
          </cell>
          <cell r="B3605" t="str">
            <v>POZ.PRZYCH.-SPRZEDAZ POZ.SR.TRW</v>
          </cell>
        </row>
        <row r="3606">
          <cell r="A3606" t="str">
            <v>760-3000-23-0870</v>
          </cell>
          <cell r="B3606" t="str">
            <v>POZ.PRZYCH.-SPRZEDAZ POZ.SR.TRW</v>
          </cell>
        </row>
        <row r="3607">
          <cell r="A3607" t="str">
            <v>760-3002-23-0870</v>
          </cell>
          <cell r="B3607" t="str">
            <v>POZ.PRZYCH.-SPRZEDAZ UMUNDUROW.NOWOZAKUPIONEGO ZMAGAZYN</v>
          </cell>
        </row>
        <row r="3608">
          <cell r="A3608" t="str">
            <v>760-5001-02-4610</v>
          </cell>
          <cell r="B3608" t="str">
            <v>XXXXXXXXXXXXXXXX</v>
          </cell>
        </row>
        <row r="3609">
          <cell r="A3609" t="str">
            <v>760-6001-00-0970</v>
          </cell>
          <cell r="B3609" t="str">
            <v>POZ.PRZYCH.OPER.-ZWR.K.WEZW.DOZAPL</v>
          </cell>
        </row>
        <row r="3610">
          <cell r="A3610" t="str">
            <v>760-6002-00-0970</v>
          </cell>
          <cell r="B3610" t="str">
            <v>POZ.PRZYCH.OPER.-ZWR.K.SAD.KOM.</v>
          </cell>
        </row>
        <row r="3611">
          <cell r="A3611" t="str">
            <v>760-6002-01-0970</v>
          </cell>
          <cell r="B3611" t="str">
            <v>POZ.PRZYCH.OPER.-ZW.KOSZTOW SADKOMDR</v>
          </cell>
        </row>
        <row r="3612">
          <cell r="A3612" t="str">
            <v>760-6003-00-0970</v>
          </cell>
          <cell r="B3612" t="str">
            <v>POZ.PRZYCH.OPER.-ODSZK.KOMUN.IINNE</v>
          </cell>
        </row>
        <row r="3613">
          <cell r="A3613" t="str">
            <v>760-6004-01-0970</v>
          </cell>
          <cell r="B3613" t="str">
            <v>POZ.PRZYCH.OPER.-SNZ MZK ZAPL.-KOSZTY OD 010924</v>
          </cell>
        </row>
        <row r="3614">
          <cell r="A3614" t="str">
            <v>760-6004-02-0000</v>
          </cell>
          <cell r="B3614" t="str">
            <v>POZ.PRZYCH.OPER.-SNZ MZK ZAPL.-OPLDOD DO 31122003</v>
          </cell>
        </row>
        <row r="3615">
          <cell r="A3615" t="str">
            <v>760-6004-03-0000</v>
          </cell>
          <cell r="B3615" t="str">
            <v>POZ.PRZYHC.OPER.-SNZ MZK ZAPL.-OPLDODOD 010124</v>
          </cell>
        </row>
        <row r="3616">
          <cell r="A3616" t="str">
            <v>760-6004-04-0000</v>
          </cell>
          <cell r="B3616" t="str">
            <v>POZ.P.O.-SNZ.MZK.ZAPL.-KOSZTY DO31122003</v>
          </cell>
        </row>
        <row r="3617">
          <cell r="A3617" t="str">
            <v>760-6004-05-0000</v>
          </cell>
          <cell r="B3617" t="str">
            <v>POZ.P.O.-SNZ.MZK.ZAPL.-KOSZTYOD0101-31082004</v>
          </cell>
        </row>
        <row r="3618">
          <cell r="A3618" t="str">
            <v>760-6004-06-0000</v>
          </cell>
          <cell r="B3618" t="str">
            <v>POZ.RZYCH.OPER.-SNZ  BILETY</v>
          </cell>
        </row>
        <row r="3619">
          <cell r="A3619" t="str">
            <v>760-6005-00-0970</v>
          </cell>
          <cell r="B3619" t="str">
            <v>POZ.PRZYCH.OPER.-AUTOMATY BILETOWE</v>
          </cell>
        </row>
        <row r="3620">
          <cell r="A3620" t="str">
            <v>760-6006-00-0970</v>
          </cell>
          <cell r="B3620" t="str">
            <v>POZ.PRZYCH.OPER.-DROB.ROZN.</v>
          </cell>
        </row>
        <row r="3621">
          <cell r="A3621" t="str">
            <v>760-6007-00-0970</v>
          </cell>
          <cell r="B3621" t="str">
            <v>POZ.PRZYCH.OPER.-WYNAGR.PLATNIKA</v>
          </cell>
        </row>
        <row r="3622">
          <cell r="A3622" t="str">
            <v>760-6008-00-0970</v>
          </cell>
          <cell r="B3622" t="str">
            <v>POZ.PRZYCH.OPER.-SIWZ</v>
          </cell>
        </row>
        <row r="3623">
          <cell r="A3623" t="str">
            <v>760-6009-00-0000</v>
          </cell>
          <cell r="B3623" t="str">
            <v>POZ.PRZYCH.OPER.-CAUSA JAKO KONSORCJUM ODSZKODOWANIE</v>
          </cell>
        </row>
        <row r="3624">
          <cell r="A3624" t="str">
            <v>760-6010-00-0970</v>
          </cell>
          <cell r="B3624" t="str">
            <v>POZ.PRZYCH.OPER.-ZARZAD REG.SOLIDARNOSC</v>
          </cell>
        </row>
        <row r="3625">
          <cell r="A3625" t="str">
            <v>760-6011-00-0970</v>
          </cell>
          <cell r="B3625" t="str">
            <v>POZ.PRZYCH.OPER.-OPL.ZA MONITORING</v>
          </cell>
        </row>
        <row r="3626">
          <cell r="A3626" t="str">
            <v>760-6012-00-0970</v>
          </cell>
          <cell r="B3626" t="str">
            <v>POZ.PRZYCH.OPER.-KARA UMOWNA -REDOS</v>
          </cell>
        </row>
        <row r="3627">
          <cell r="A3627" t="str">
            <v>760-6013-00-0970</v>
          </cell>
          <cell r="B3627" t="str">
            <v>POZ.PRZYCH.OPER.-SOLINSKI WYROK</v>
          </cell>
        </row>
        <row r="3628">
          <cell r="A3628" t="str">
            <v>760-6014-00-0000</v>
          </cell>
          <cell r="B3628" t="str">
            <v>POZ.PRZYCH.OPER.-GOYA</v>
          </cell>
        </row>
        <row r="3629">
          <cell r="A3629" t="str">
            <v>760-6015-00-0970</v>
          </cell>
          <cell r="B3629" t="str">
            <v>POZ.PRZYCH.OPER.- POHL LUKASZ -WYROK T-243 KURATOR</v>
          </cell>
        </row>
        <row r="3630">
          <cell r="A3630" t="str">
            <v>760-6016-00-0970</v>
          </cell>
          <cell r="B3630" t="str">
            <v>POZ.PRZYCH.OPER.-ZATRZYMANIE WADIUM STEMMANN</v>
          </cell>
        </row>
        <row r="3631">
          <cell r="A3631" t="str">
            <v>760-6017-00-0970</v>
          </cell>
          <cell r="B3631" t="str">
            <v>POZ.PRZYCH.OPER.-JK-STAL</v>
          </cell>
        </row>
        <row r="3632">
          <cell r="A3632" t="str">
            <v>760-6018-00-0000</v>
          </cell>
          <cell r="B3632" t="str">
            <v>POZ.PRZYCH.OPER.-NAL.GL.-EWELINA</v>
          </cell>
        </row>
        <row r="3633">
          <cell r="A3633" t="str">
            <v>760-6019-00-0970</v>
          </cell>
          <cell r="B3633" t="str">
            <v>POZ.PRZYCH.OPER.-KOSZTY-EWELINA</v>
          </cell>
        </row>
        <row r="3634">
          <cell r="A3634" t="str">
            <v>760-6020-00-0970</v>
          </cell>
          <cell r="B3634" t="str">
            <v>POZ.PRZYCH.OPER.-REFLEX-KARA</v>
          </cell>
        </row>
        <row r="3635">
          <cell r="A3635" t="str">
            <v>760-6021-00-0970</v>
          </cell>
          <cell r="B3635" t="str">
            <v>POZ.PRZYCH.OPER.-IMPEL</v>
          </cell>
        </row>
        <row r="3636">
          <cell r="A3636" t="str">
            <v>760-6022-00-0970</v>
          </cell>
          <cell r="B3636" t="str">
            <v>POZ.PRZYCH.OPER.-KOMISJA EKONOMICZNA</v>
          </cell>
        </row>
        <row r="3637">
          <cell r="A3637" t="str">
            <v>760-6023-00-0970</v>
          </cell>
          <cell r="B3637" t="str">
            <v>POZ.PRZYCH.OPER.-POLANOWSKI EMIL T-249 KOSZTORYS11/T/11</v>
          </cell>
        </row>
        <row r="3638">
          <cell r="A3638" t="str">
            <v>760-6024-00-0000</v>
          </cell>
          <cell r="B3638" t="str">
            <v>POZ.PRZYCH.OPER.-RECORD-NAL.GL.</v>
          </cell>
        </row>
        <row r="3639">
          <cell r="A3639" t="str">
            <v>760-6025-00-0970</v>
          </cell>
          <cell r="B3639" t="str">
            <v>POZ.PRZYCH.OPER.-RECORD-K.PROCESU</v>
          </cell>
        </row>
        <row r="3640">
          <cell r="A3640" t="str">
            <v>760-6026-00-0970</v>
          </cell>
          <cell r="B3640" t="str">
            <v>POZ.PRZYCH.OPER. - NIEPODJETE PLACE</v>
          </cell>
        </row>
        <row r="3641">
          <cell r="A3641" t="str">
            <v>760-6027-00-0970</v>
          </cell>
          <cell r="B3641" t="str">
            <v>POZ.PRZYCH.OPER.-ZATRZYM.VADIUM</v>
          </cell>
        </row>
        <row r="3642">
          <cell r="A3642" t="str">
            <v>760-6028-00-0970</v>
          </cell>
          <cell r="B3642" t="str">
            <v>POZ.PRZYCH.OPER.-KARA UM.KNORR-BREMSE</v>
          </cell>
        </row>
        <row r="3643">
          <cell r="A3643" t="str">
            <v>760-6029-00-0970</v>
          </cell>
          <cell r="B3643" t="str">
            <v>POZ.PRZYCH.OPER.-KARA UMOWNA AUTOCENTRUM</v>
          </cell>
        </row>
        <row r="3644">
          <cell r="A3644" t="str">
            <v>760-6030-00-0000</v>
          </cell>
          <cell r="B3644" t="str">
            <v>POZ.PRZYCH.OPER.-SPRZEDAZ WIERZYTELNOSCI EB (DUNAJ-FINAN</v>
          </cell>
        </row>
        <row r="3645">
          <cell r="A3645" t="str">
            <v>760-6031-00-0000</v>
          </cell>
          <cell r="B3645" t="str">
            <v>POZ.PRZYCH.OPER.-GRABOWSKA ALEKSANDRA NAKAZ</v>
          </cell>
        </row>
        <row r="3646">
          <cell r="A3646" t="str">
            <v>760-6032-00-0970</v>
          </cell>
          <cell r="B3646" t="str">
            <v>POZ.PRZYCH.OPER.-GRABOWSKA - KOSZTY PROCESU</v>
          </cell>
        </row>
        <row r="3647">
          <cell r="A3647" t="str">
            <v>760-6033-00-0970</v>
          </cell>
          <cell r="B3647" t="str">
            <v>POZ.PRZYCH.OPERAC.-GORSKI B.-NIEUZASKM</v>
          </cell>
        </row>
        <row r="3648">
          <cell r="A3648" t="str">
            <v>760-6034-00-0970</v>
          </cell>
          <cell r="B3648" t="str">
            <v>POZ.PRZYCH.OPERAC.-DZIEL-KARTAPALIWOWA</v>
          </cell>
        </row>
        <row r="3649">
          <cell r="A3649" t="str">
            <v>761-1000-00-0000</v>
          </cell>
          <cell r="B3649" t="str">
            <v>POZ.KOSZTY - MATERIALY</v>
          </cell>
        </row>
        <row r="3650">
          <cell r="A3650" t="str">
            <v>761-3000-00-0000</v>
          </cell>
          <cell r="B3650" t="str">
            <v>POZ.KOSZTY - SPRZED.POZ.SR.TRW.</v>
          </cell>
        </row>
        <row r="3651">
          <cell r="A3651" t="str">
            <v>761-5001-00-4610</v>
          </cell>
          <cell r="B3651" t="str">
            <v>XXXXXXXXXXXXXXXX</v>
          </cell>
        </row>
        <row r="3652">
          <cell r="A3652" t="str">
            <v>761-5001-01-4610</v>
          </cell>
          <cell r="B3652" t="str">
            <v>POZ.KOSZTY OPER.-KOSZTY POST.SADDR</v>
          </cell>
        </row>
        <row r="3653">
          <cell r="A3653" t="str">
            <v>761-5001-02-4610</v>
          </cell>
          <cell r="B3653" t="str">
            <v>POZ.KOSZTY OPER.-KOSZTY POST.SADEB</v>
          </cell>
        </row>
        <row r="3654">
          <cell r="A3654" t="str">
            <v>761-5002-00-4430</v>
          </cell>
          <cell r="B3654" t="str">
            <v>POZ.KOSZTY OPER.-VAT FA-RY WEWN</v>
          </cell>
        </row>
        <row r="3655">
          <cell r="A3655" t="str">
            <v>761-5003-00-4430</v>
          </cell>
          <cell r="B3655" t="str">
            <v>POZ.KOSZTY OPER.-DROBNE ROZNICE</v>
          </cell>
        </row>
        <row r="3656">
          <cell r="A3656" t="str">
            <v>761-5004-00-0000</v>
          </cell>
          <cell r="B3656" t="str">
            <v>POZ.KOSZTY OPER.-ODPIS AKTUAL.SNZ MZK</v>
          </cell>
        </row>
        <row r="3657">
          <cell r="A3657" t="str">
            <v>761-5005-00-4430</v>
          </cell>
          <cell r="B3657" t="str">
            <v>POZ.KOSZTY OPER.-FALSYFIKATY</v>
          </cell>
        </row>
        <row r="3658">
          <cell r="A3658" t="str">
            <v>761-5006-00-0000</v>
          </cell>
          <cell r="B3658" t="str">
            <v>POZ.KOSZTY OPER.-ODP.AKT.NAL.SZALWINSKA-GOYA</v>
          </cell>
        </row>
        <row r="3659">
          <cell r="A3659" t="str">
            <v>761-5007-00-0000</v>
          </cell>
          <cell r="B3659" t="str">
            <v>POZ.KOSZTY OPER.-ODP.AKT.NAL.-RECORD NAKAZ ZAPLATY</v>
          </cell>
        </row>
        <row r="3660">
          <cell r="A3660" t="str">
            <v>761-5008-00-4600</v>
          </cell>
          <cell r="B3660" t="str">
            <v>POZ.KOSZTY OPER.-KARA-INSP.TRANSPDOGOWEGO</v>
          </cell>
        </row>
        <row r="3661">
          <cell r="A3661" t="str">
            <v>761-5009-00-0000</v>
          </cell>
          <cell r="B3661" t="str">
            <v>POZ.KOSZTY OPER. - ODP.AKT.NAL.</v>
          </cell>
        </row>
        <row r="3662">
          <cell r="A3662" t="str">
            <v>761-5010-00-0000</v>
          </cell>
          <cell r="B3662" t="str">
            <v>POZ.PRZYCH.OPER.-NAL.GL.-GRABOWSKA ALEKSANDRA</v>
          </cell>
        </row>
        <row r="3663">
          <cell r="A3663" t="str">
            <v>770-0000-00-0000</v>
          </cell>
          <cell r="B3663" t="str">
            <v>ZYSKI NADZWYCZAJNE</v>
          </cell>
        </row>
        <row r="3664">
          <cell r="A3664" t="str">
            <v>771-0000-00-0000</v>
          </cell>
          <cell r="B3664" t="str">
            <v>STRATY NADZWYCZAJNE</v>
          </cell>
        </row>
        <row r="3665">
          <cell r="A3665" t="str">
            <v>790-0000-02-0000</v>
          </cell>
          <cell r="B3665" t="str">
            <v>SPRZEDAZ WEW.-REG.CZ.AUTOB.I INNE</v>
          </cell>
        </row>
        <row r="3666">
          <cell r="A3666" t="str">
            <v>790-0001-00-0000</v>
          </cell>
          <cell r="B3666" t="str">
            <v>OBR.WEW.SWIADCZ.NA RZECZ WLASNYCH INWEST</v>
          </cell>
        </row>
        <row r="3667">
          <cell r="A3667" t="str">
            <v>791-0000-00-0000</v>
          </cell>
          <cell r="B3667" t="str">
            <v>KOSZT WL.SPRZEDAZY WEWNETRZNEJ</v>
          </cell>
        </row>
        <row r="3668">
          <cell r="A3668" t="str">
            <v>7-TH HEAREN</v>
          </cell>
          <cell r="B3668" t="str">
            <v>puste</v>
          </cell>
        </row>
        <row r="3669">
          <cell r="A3669" t="str">
            <v>800-0001-00-0000</v>
          </cell>
          <cell r="B3669" t="str">
            <v>FUMD.JEDN.-FUNDUSZ W ST</v>
          </cell>
        </row>
        <row r="3670">
          <cell r="A3670" t="str">
            <v>800-0002-00-0000</v>
          </cell>
          <cell r="B3670" t="str">
            <v>FUND.JEDN.-FUND.W SR.OBROTOWYCH</v>
          </cell>
        </row>
        <row r="3671">
          <cell r="A3671" t="str">
            <v>800-0003-00-0000</v>
          </cell>
          <cell r="B3671" t="str">
            <v>FUND.JEDN.-FUND.INWESTYCYJNY</v>
          </cell>
        </row>
        <row r="3672">
          <cell r="A3672" t="str">
            <v>820-0000-00-0000</v>
          </cell>
          <cell r="B3672" t="str">
            <v>ROZLICZENIE WYNIKU FINANSOWEGO</v>
          </cell>
        </row>
        <row r="3673">
          <cell r="A3673" t="str">
            <v>840-0001-00-0001</v>
          </cell>
          <cell r="B3673" t="str">
            <v>DOCH.PRZYSZ.OKR.-KASY-ZNACZKI</v>
          </cell>
        </row>
        <row r="3674">
          <cell r="A3674" t="str">
            <v>840-0001-00-0002</v>
          </cell>
          <cell r="B3674" t="str">
            <v>DOCH.PRZYSZ.OKR.-BILETY I KARN</v>
          </cell>
        </row>
        <row r="3675">
          <cell r="A3675" t="str">
            <v>840-0001-00-0003</v>
          </cell>
          <cell r="B3675" t="str">
            <v>DOCH.PRZYSZ.OKR.-PRAC.BIL.SPEC</v>
          </cell>
        </row>
        <row r="3676">
          <cell r="A3676" t="str">
            <v>840-0001-00-0004</v>
          </cell>
          <cell r="B3676" t="str">
            <v>DOCH.PRZYSZ.OKR.-ODPL.BIL.RODZINNE</v>
          </cell>
        </row>
        <row r="3677">
          <cell r="A3677" t="str">
            <v>840-0001-00-0005</v>
          </cell>
          <cell r="B3677" t="str">
            <v>DOCH.PRZYSZ.OKR.-EMER.BIL.SPEC</v>
          </cell>
        </row>
        <row r="3678">
          <cell r="A3678" t="str">
            <v>840-0001-00-0006</v>
          </cell>
          <cell r="B3678" t="str">
            <v>DOCH.PRZYSZ.OKR.-CAUSA</v>
          </cell>
        </row>
        <row r="3679">
          <cell r="A3679" t="str">
            <v>840-0001-00-0007</v>
          </cell>
          <cell r="B3679" t="str">
            <v>DOCH.PRZYSZ.OKR.-ZADRUZYNSKA MIROSLAWA</v>
          </cell>
        </row>
        <row r="3680">
          <cell r="A3680" t="str">
            <v>840-0001-00-0008</v>
          </cell>
          <cell r="B3680" t="str">
            <v>DOCH.PRZYSZ.OKR.-MARCINKOWSKI P-SZYBY</v>
          </cell>
        </row>
        <row r="3681">
          <cell r="A3681" t="str">
            <v>840-0001-00-0009</v>
          </cell>
          <cell r="B3681" t="str">
            <v>DOCH.PRZYSZ.OKR.-KOWALSKI BOGUSLAW</v>
          </cell>
        </row>
        <row r="3682">
          <cell r="A3682" t="str">
            <v>840-0001-00-0010</v>
          </cell>
          <cell r="B3682" t="str">
            <v>DOCH.PRZYSZ.OKR.-KROJNIEWSKI D.</v>
          </cell>
        </row>
        <row r="3683">
          <cell r="A3683" t="str">
            <v>840-0001-00-0011</v>
          </cell>
          <cell r="B3683" t="str">
            <v>DOCH.PRZYSZ.OKR.-DORATOR - WYN.POM</v>
          </cell>
        </row>
        <row r="3684">
          <cell r="A3684" t="str">
            <v>840-0001-00-0012</v>
          </cell>
          <cell r="B3684" t="str">
            <v>DOCH.PRZYSZ.OKR.-BURZA DARIUSZ</v>
          </cell>
        </row>
        <row r="3685">
          <cell r="A3685" t="str">
            <v>840-0001-00-0013</v>
          </cell>
          <cell r="B3685" t="str">
            <v>DOCH.PRZYSZ.OKR.-FASZCZEWSKI D</v>
          </cell>
        </row>
        <row r="3686">
          <cell r="A3686" t="str">
            <v>840-0001-00-0014</v>
          </cell>
          <cell r="B3686" t="str">
            <v>DOCH.PRZYSZ.OKR.-GACKOWSKI ROMAN</v>
          </cell>
        </row>
        <row r="3687">
          <cell r="A3687" t="str">
            <v>840-0001-00-0015</v>
          </cell>
          <cell r="B3687" t="str">
            <v>DOCH.PRZYSZ.OKR.-BRAZKIEWICZ K.</v>
          </cell>
        </row>
        <row r="3688">
          <cell r="A3688" t="str">
            <v>840-0001-00-0016</v>
          </cell>
          <cell r="B3688" t="str">
            <v>DOCH.PRZYSZ.OKR.-TEJKOWSKI SLAWOMIR - SZYBY</v>
          </cell>
        </row>
        <row r="3689">
          <cell r="A3689" t="str">
            <v>840-0001-00-0017</v>
          </cell>
          <cell r="B3689" t="str">
            <v>DOCH.PRZYSZ.OKR.-JANIK MARCIN -SZYBY</v>
          </cell>
        </row>
        <row r="3690">
          <cell r="A3690" t="str">
            <v>840-0001-00-0018</v>
          </cell>
          <cell r="B3690" t="str">
            <v>DOCH.PRZYSZ.OKR.-JABLONSKI SZYMON - SZYBA</v>
          </cell>
        </row>
        <row r="3691">
          <cell r="A3691" t="str">
            <v>840-0001-00-0019</v>
          </cell>
          <cell r="B3691" t="str">
            <v>DOCH.PRZYSZ.OKR.- P Z U</v>
          </cell>
        </row>
        <row r="3692">
          <cell r="A3692" t="str">
            <v>840-0001-00-0020</v>
          </cell>
          <cell r="B3692" t="str">
            <v>DOCH.PRZYSZ.OKR.-JABLONSKI KRZYSZTOF - SZYBA A</v>
          </cell>
        </row>
        <row r="3693">
          <cell r="A3693" t="str">
            <v>840-0001-00-0021</v>
          </cell>
          <cell r="B3693" t="str">
            <v>DOCH.PRZYSZ.OKR.-ZAGACKI DAWID-SZYBA WIATA</v>
          </cell>
        </row>
        <row r="3694">
          <cell r="A3694" t="str">
            <v>840-0001-00-0022</v>
          </cell>
          <cell r="B3694" t="str">
            <v>DOCH.PRZYSZ.OKR.-AGENCJA NOWA -REKLAMA SLUPY BEZZGODY</v>
          </cell>
        </row>
        <row r="3695">
          <cell r="A3695" t="str">
            <v>840-0001-00-0023</v>
          </cell>
          <cell r="B3695" t="str">
            <v>DOCH.PRZYSZ.OKR.-WLAZLAK WOJCIECH A-551 PORECZ WYROK</v>
          </cell>
        </row>
        <row r="3696">
          <cell r="A3696" t="str">
            <v>840-0001-00-0024</v>
          </cell>
          <cell r="B3696" t="str">
            <v>DOCH.PRZYSZ.OKR.-ZAGACKI ,ZURAWSKI</v>
          </cell>
        </row>
        <row r="3697">
          <cell r="A3697" t="str">
            <v>840-0001-00-0025</v>
          </cell>
          <cell r="B3697" t="e">
            <v>#NAME?</v>
          </cell>
        </row>
        <row r="3698">
          <cell r="A3698" t="str">
            <v>840-0001-00-0026</v>
          </cell>
          <cell r="B3698" t="str">
            <v>DOCH.PRZYSZ.OKR.-POHL LUKASZ</v>
          </cell>
        </row>
        <row r="3699">
          <cell r="A3699" t="str">
            <v>840-0001-00-0027</v>
          </cell>
          <cell r="B3699" t="str">
            <v>DOCH.PRZYSZ.OKR.-RUTKOWSKI DAWID- WIATA KURATOR</v>
          </cell>
        </row>
        <row r="3700">
          <cell r="A3700" t="str">
            <v>840-0001-00-0028</v>
          </cell>
          <cell r="B3700" t="str">
            <v>DOCH.PRZYSZ.OKR.-SOLINSKI R SZYBA A-541 KURATOR</v>
          </cell>
        </row>
        <row r="3701">
          <cell r="A3701" t="str">
            <v>840-0001-00-0029</v>
          </cell>
          <cell r="B3701" t="str">
            <v>DOCH.PRZYSZ.OKR.-NOWICKI T.</v>
          </cell>
        </row>
        <row r="3702">
          <cell r="A3702" t="str">
            <v>840-0001-00-0030</v>
          </cell>
          <cell r="B3702" t="str">
            <v>DOCH.PRZYSZ.OKR.- BIL.JEDNORAZOWE</v>
          </cell>
        </row>
        <row r="3703">
          <cell r="A3703" t="str">
            <v>840-0001-00-0031</v>
          </cell>
          <cell r="B3703" t="str">
            <v>DOCH.PRZYSZ.OKR.-SMIGIELSKI DARIUSZ</v>
          </cell>
        </row>
        <row r="3704">
          <cell r="A3704" t="str">
            <v>840-0001-00-0032</v>
          </cell>
          <cell r="B3704" t="str">
            <v>DOCH.PRZYSZ.OKR.-STEPNOWSKI KAROL</v>
          </cell>
        </row>
        <row r="3705">
          <cell r="A3705" t="str">
            <v>840-0001-00-0033</v>
          </cell>
          <cell r="B3705" t="str">
            <v>DOCH.PRZYSZ.OKR.-IMPEL</v>
          </cell>
        </row>
        <row r="3706">
          <cell r="A3706" t="str">
            <v>840-0001-00-0034</v>
          </cell>
          <cell r="B3706" t="str">
            <v>DOCH.PRZYSZ.OKR.-REFLEX</v>
          </cell>
        </row>
        <row r="3707">
          <cell r="A3707" t="str">
            <v>840-0001-00-0035</v>
          </cell>
          <cell r="B3707" t="str">
            <v>DOCH.PRZYSZ.OKR.-KRAJEWSKI J.</v>
          </cell>
        </row>
        <row r="3708">
          <cell r="A3708" t="str">
            <v>840-0001-00-0036</v>
          </cell>
          <cell r="B3708" t="str">
            <v>DOCH.PRZYSZ.OKR.-BUDLEX REKLAMA2012R T-242,243U.12/20</v>
          </cell>
        </row>
        <row r="3709">
          <cell r="A3709" t="str">
            <v>840-0001-00-0037</v>
          </cell>
          <cell r="B3709" t="str">
            <v>DOCH.PRZYSZ.OKR.-PROFI-CREDIT</v>
          </cell>
        </row>
        <row r="3710">
          <cell r="A3710" t="str">
            <v>840-0001-00-0038</v>
          </cell>
          <cell r="B3710" t="str">
            <v>DOCH.PRZYSZ.OKR.-CASTORAMA</v>
          </cell>
        </row>
        <row r="3711">
          <cell r="A3711" t="str">
            <v>840-0001-00-0039</v>
          </cell>
          <cell r="B3711" t="str">
            <v>DOCH.PRZYSZ.OKR.-POLANOWSKI EMIL T-249 SZYBA</v>
          </cell>
        </row>
        <row r="3712">
          <cell r="A3712" t="str">
            <v>840-0001-00-0040</v>
          </cell>
          <cell r="B3712" t="str">
            <v>DOCH.PRZYSZ.OKR.-AUTOCENTRUM MIELEC</v>
          </cell>
        </row>
        <row r="3713">
          <cell r="A3713" t="str">
            <v>840-0001-00-0041</v>
          </cell>
          <cell r="B3713" t="str">
            <v>DOCH.PRZYSZ.OKR.-ZIOLKOWSKI M.</v>
          </cell>
        </row>
        <row r="3714">
          <cell r="A3714" t="str">
            <v>840-0001-00-0042</v>
          </cell>
          <cell r="B3714" t="str">
            <v>DOCH.PRZYSZ.OKR.-KRACH J.</v>
          </cell>
        </row>
        <row r="3715">
          <cell r="A3715" t="str">
            <v>840-0001-00-0043</v>
          </cell>
          <cell r="B3715" t="str">
            <v>DOCH.PRZYSZ.OKRES.-KNORR-BREMSEKARA UMOWNA</v>
          </cell>
        </row>
        <row r="3716">
          <cell r="A3716" t="str">
            <v>840-0001-01-0001</v>
          </cell>
          <cell r="B3716" t="str">
            <v>DOCH.PRZYSZ.OKR.-ZNACZKI MOPR</v>
          </cell>
        </row>
        <row r="3717">
          <cell r="A3717" t="str">
            <v>851-0001-00-0000</v>
          </cell>
          <cell r="B3717" t="str">
            <v>ZAKL.FUND.SWIADCZ.SOCJALNYCH</v>
          </cell>
        </row>
        <row r="3718">
          <cell r="A3718" t="str">
            <v>851-0001-01-0100</v>
          </cell>
          <cell r="B3718" t="str">
            <v>Z F S S -ZW- ODSETKI PM-PRACOWN</v>
          </cell>
        </row>
        <row r="3719">
          <cell r="A3719" t="str">
            <v>851-0001-01-0200</v>
          </cell>
          <cell r="B3719" t="str">
            <v>Z F S S -ZW- ODSETKI OD R-KU BANKOWEGO</v>
          </cell>
        </row>
        <row r="3720">
          <cell r="A3720" t="str">
            <v>851-0001-01-0300</v>
          </cell>
          <cell r="B3720" t="str">
            <v>Z F S S -ZW- POZOST.DZIALALNOSC</v>
          </cell>
        </row>
        <row r="3721">
          <cell r="A3721" t="str">
            <v>851-0001-01-0400</v>
          </cell>
          <cell r="B3721" t="str">
            <v>Z F S S -ZW- ODPIS</v>
          </cell>
        </row>
        <row r="3722">
          <cell r="A3722" t="str">
            <v>851-0001-02-0100</v>
          </cell>
          <cell r="B3722" t="str">
            <v>Z F S S -ZM- WCZASY PRACOWN.</v>
          </cell>
        </row>
        <row r="3723">
          <cell r="A3723" t="str">
            <v>851-0001-02-0110</v>
          </cell>
          <cell r="B3723" t="str">
            <v>Z F S S -ZM- WCZASY EMERYCI,RENCISCI</v>
          </cell>
        </row>
        <row r="3724">
          <cell r="A3724" t="str">
            <v>851-0001-02-0200</v>
          </cell>
          <cell r="B3724" t="str">
            <v>Z F S S -ZM- ZAPOMOGI</v>
          </cell>
        </row>
        <row r="3725">
          <cell r="A3725" t="str">
            <v>851-0001-02-0300</v>
          </cell>
          <cell r="B3725" t="str">
            <v>Z F S S -ZM- POZOST.DZIALAL.</v>
          </cell>
        </row>
        <row r="3726">
          <cell r="A3726" t="str">
            <v>851-0001-02-0400</v>
          </cell>
          <cell r="B3726" t="str">
            <v>Z F S S -ZM- OBOZY,KOLONIE</v>
          </cell>
        </row>
        <row r="3727">
          <cell r="A3727" t="str">
            <v>860-0000-00-0000</v>
          </cell>
          <cell r="B3727" t="str">
            <v>WYNIK FINANSOWY</v>
          </cell>
        </row>
        <row r="3728">
          <cell r="A3728" t="str">
            <v>870-0000-00-0000</v>
          </cell>
          <cell r="B3728" t="str">
            <v>PODATEK DOCHODOWY I INNE OBOW.OBCWYNFIN</v>
          </cell>
        </row>
        <row r="3729">
          <cell r="A3729" t="str">
            <v>911-0011-04-0000</v>
          </cell>
          <cell r="B3729" t="str">
            <v>SR.TRW.GR.4 (POZABILANSOWO)</v>
          </cell>
        </row>
        <row r="3730">
          <cell r="A3730" t="str">
            <v>921-0000-00-0000</v>
          </cell>
          <cell r="B3730" t="str">
            <v>ZAANGAZOWANIE PLANOWANE- ROK BIEZACY</v>
          </cell>
        </row>
        <row r="3731">
          <cell r="A3731" t="str">
            <v>921-0000-01-0000</v>
          </cell>
          <cell r="B3731" t="str">
            <v>ZAANGAZOWANIE PLANOWE ROK NASTEPNY</v>
          </cell>
        </row>
        <row r="3732">
          <cell r="A3732" t="str">
            <v>921-0001-00-0000</v>
          </cell>
          <cell r="B3732" t="str">
            <v>XXXX</v>
          </cell>
        </row>
        <row r="3733">
          <cell r="A3733" t="str">
            <v>930-0000-00-0000</v>
          </cell>
          <cell r="B3733" t="str">
            <v>..</v>
          </cell>
        </row>
        <row r="3734">
          <cell r="A3734" t="str">
            <v>931-0000-00-0000</v>
          </cell>
          <cell r="B3734" t="str">
            <v>ZAANGAZ.FINANSOWE-ROK BIEZACY -WYDATKI WG UMOWY</v>
          </cell>
        </row>
        <row r="3735">
          <cell r="A3735" t="str">
            <v>931-0001-00-0000</v>
          </cell>
          <cell r="B3735" t="str">
            <v>ZAANGAZ.FINANSOWE - ROK BIEZ.-WYDATKI BEZ UMOWY</v>
          </cell>
        </row>
        <row r="3736">
          <cell r="A3736" t="str">
            <v>931-1010-00-4300</v>
          </cell>
          <cell r="B3736" t="str">
            <v>ZAKUP USLUG POZOSTALYCH-VEOLIA</v>
          </cell>
        </row>
        <row r="3737">
          <cell r="A3737" t="str">
            <v>950-0000-00-0025</v>
          </cell>
          <cell r="B3737" t="str">
            <v>WYDATKI STRUKTURALNE-TRANSPORTMIEJSKI</v>
          </cell>
        </row>
        <row r="3738">
          <cell r="A3738" t="str">
            <v>951-0000-00-0025</v>
          </cell>
          <cell r="B3738" t="str">
            <v>ROZL. WYD. STRUKTUR.- TRANSPORTMIEJSKI</v>
          </cell>
        </row>
        <row r="3739">
          <cell r="A3739" t="str">
            <v>955-0000-00-4500</v>
          </cell>
          <cell r="B3739" t="str">
            <v>ZAANGAZ. ROK BIEZ. URZAD MIASTA</v>
          </cell>
        </row>
        <row r="3740">
          <cell r="A3740" t="str">
            <v>975-0000-00-0000</v>
          </cell>
          <cell r="B3740" t="str">
            <v>puste</v>
          </cell>
        </row>
        <row r="3741">
          <cell r="A3741" t="str">
            <v>975-0000-00-0025</v>
          </cell>
          <cell r="B3741" t="str">
            <v>WYDATKI STRUKTURALNE - TRANSPORT MIEJSKI</v>
          </cell>
        </row>
        <row r="3742">
          <cell r="A3742" t="str">
            <v>975-1270-00-3020</v>
          </cell>
          <cell r="B3742" t="str">
            <v>XXXX</v>
          </cell>
        </row>
        <row r="3743">
          <cell r="A3743" t="str">
            <v>976-0000-00-0025</v>
          </cell>
          <cell r="B3743" t="str">
            <v>ROZL. WYDATKOW STRUKTURALNYCH -TRANSPORT MIEJSKI</v>
          </cell>
        </row>
        <row r="3744">
          <cell r="A3744" t="str">
            <v>985-0000-00-0000</v>
          </cell>
          <cell r="B3744" t="str">
            <v>...</v>
          </cell>
        </row>
        <row r="3745">
          <cell r="A3745" t="str">
            <v>985-0000-00-3020</v>
          </cell>
          <cell r="B3745" t="str">
            <v>WYD.OSOB.NIEZAL.DO WYNAGR.</v>
          </cell>
        </row>
        <row r="3746">
          <cell r="A3746" t="str">
            <v>985-0000-00-4010</v>
          </cell>
          <cell r="B3746" t="str">
            <v>ZAANG.WYNAGRODZ.OSOBOWE PRAC.</v>
          </cell>
        </row>
        <row r="3747">
          <cell r="A3747" t="str">
            <v>985-0000-00-4040</v>
          </cell>
          <cell r="B3747" t="str">
            <v>ZAANG.DODATKOWE WYNAGRODZENIE ROCZNE</v>
          </cell>
        </row>
        <row r="3748">
          <cell r="A3748" t="str">
            <v>985-0000-00-4100</v>
          </cell>
          <cell r="B3748" t="str">
            <v>ZAANG.WYNAGRODZENIA AGENCYJNO-PROWIZYJNE</v>
          </cell>
        </row>
        <row r="3749">
          <cell r="A3749" t="str">
            <v>985-0000-00-4110</v>
          </cell>
          <cell r="B3749" t="str">
            <v>ZAANG.SKLADKI NA UBEZP.SPOL.</v>
          </cell>
        </row>
        <row r="3750">
          <cell r="A3750" t="str">
            <v>985-0000-00-4120</v>
          </cell>
          <cell r="B3750" t="str">
            <v>ZAANG.SKLADKI NA FP</v>
          </cell>
        </row>
        <row r="3751">
          <cell r="A3751" t="str">
            <v>985-0000-00-4140</v>
          </cell>
          <cell r="B3751" t="str">
            <v>........</v>
          </cell>
        </row>
        <row r="3752">
          <cell r="A3752" t="str">
            <v>985-0000-00-4210</v>
          </cell>
          <cell r="B3752" t="str">
            <v>ZAKUP MAT.I WYPOSAZENIA</v>
          </cell>
        </row>
        <row r="3753">
          <cell r="A3753" t="str">
            <v>985-0000-00-4270</v>
          </cell>
          <cell r="B3753" t="str">
            <v>ZAK.USL.REMONT.</v>
          </cell>
        </row>
        <row r="3754">
          <cell r="A3754" t="str">
            <v>985-0000-00-4300</v>
          </cell>
          <cell r="B3754" t="str">
            <v>ZAK.USL. POZOST.-PROWIZJE BANKOWE</v>
          </cell>
        </row>
        <row r="3755">
          <cell r="A3755" t="str">
            <v>985-0000-00-4410</v>
          </cell>
          <cell r="B3755" t="str">
            <v>PODROZE SLUZBOWE KRAJOWE</v>
          </cell>
        </row>
        <row r="3756">
          <cell r="A3756" t="str">
            <v>985-0000-00-4430</v>
          </cell>
          <cell r="B3756" t="str">
            <v>ROZNE OPLATY I SKLADKI</v>
          </cell>
        </row>
        <row r="3757">
          <cell r="A3757" t="str">
            <v>985-0000-00-4440</v>
          </cell>
          <cell r="B3757" t="str">
            <v>ZAKLADOWY FUNDUSZ SWIADCZEN SOCJALNYCH</v>
          </cell>
        </row>
        <row r="3758">
          <cell r="A3758" t="str">
            <v>985-0000-00-4480</v>
          </cell>
          <cell r="B3758" t="str">
            <v>PODATEK OD NIERUCHOMOSCI - UM</v>
          </cell>
        </row>
        <row r="3759">
          <cell r="A3759" t="str">
            <v>985-0000-00-4500</v>
          </cell>
          <cell r="B3759" t="str">
            <v>POZOSTALE PODATKI NA RZECZ BUDZJEDNSAMTERYT</v>
          </cell>
        </row>
        <row r="3760">
          <cell r="A3760" t="str">
            <v>985-0000-00-4520</v>
          </cell>
          <cell r="B3760" t="str">
            <v>OPLATY NA RZECZ BUDZ.JEDN.SAMORZTERYT</v>
          </cell>
        </row>
        <row r="3761">
          <cell r="A3761" t="str">
            <v>985-0000-00-4610</v>
          </cell>
          <cell r="B3761" t="str">
            <v>KOSZTY POSTEP.SAD.I PROK.</v>
          </cell>
        </row>
        <row r="3762">
          <cell r="A3762" t="str">
            <v>985-0000-00-4700</v>
          </cell>
          <cell r="B3762" t="str">
            <v>SZKOL.PRAC.NIEBED.CZL.KORP.SL.CYW</v>
          </cell>
        </row>
        <row r="3763">
          <cell r="A3763" t="str">
            <v>985-0000-00-4780</v>
          </cell>
          <cell r="B3763" t="str">
            <v>ZAANG.SKLADKI NA FEP</v>
          </cell>
        </row>
        <row r="3764">
          <cell r="A3764" t="str">
            <v>985-0000-01-3020</v>
          </cell>
          <cell r="B3764" t="str">
            <v>WYD.OSOB.NIEZAL.DO WYNAGR.-ZAANGROK NAST-ZPIN PIONKI</v>
          </cell>
        </row>
        <row r="3765">
          <cell r="A3765" t="str">
            <v>985-0001-00-1333</v>
          </cell>
          <cell r="B3765" t="str">
            <v>.....</v>
          </cell>
        </row>
        <row r="3766">
          <cell r="A3766" t="str">
            <v>985-0001-00-4210</v>
          </cell>
          <cell r="B3766" t="str">
            <v>ZAKUP MATERIALOW - FUCHS OLI</v>
          </cell>
        </row>
        <row r="3767">
          <cell r="A3767" t="str">
            <v>985-0002-00-4210</v>
          </cell>
          <cell r="B3767" t="str">
            <v>ZAK. MAT.-HURT ILAWA</v>
          </cell>
        </row>
        <row r="3768">
          <cell r="A3768" t="str">
            <v>985-0002-00-4270</v>
          </cell>
          <cell r="B3768" t="str">
            <v>.</v>
          </cell>
        </row>
        <row r="3769">
          <cell r="A3769" t="str">
            <v>985-0002-00-4480</v>
          </cell>
          <cell r="B3769" t="str">
            <v>.....</v>
          </cell>
        </row>
        <row r="3770">
          <cell r="A3770" t="str">
            <v>985-0002-01-4210</v>
          </cell>
          <cell r="B3770" t="str">
            <v>ZUZ.MAT.-HRYCOW ILAWA</v>
          </cell>
        </row>
        <row r="3771">
          <cell r="A3771" t="str">
            <v>985-0003-00-4210</v>
          </cell>
          <cell r="B3771" t="str">
            <v>ZAKUP MAT.- KOPEL</v>
          </cell>
        </row>
        <row r="3772">
          <cell r="A3772" t="str">
            <v>985-0004-00-4270</v>
          </cell>
          <cell r="B3772" t="str">
            <v>ZAKUP USL. POZ. - TRYB DZWIG</v>
          </cell>
        </row>
        <row r="3773">
          <cell r="A3773" t="str">
            <v>985-0004-01-4270</v>
          </cell>
          <cell r="B3773" t="str">
            <v>ZAK.USL.REM.-ZAANG.ROK NAST.-TRYB DZWIG</v>
          </cell>
        </row>
        <row r="3774">
          <cell r="A3774" t="str">
            <v>985-0007-00-4210</v>
          </cell>
          <cell r="B3774" t="str">
            <v>ZAK.MAT.-ZAANG.-TORUNSKIE WODOCIAGI</v>
          </cell>
        </row>
        <row r="3775">
          <cell r="A3775" t="str">
            <v>985-0007-00-4260</v>
          </cell>
          <cell r="B3775" t="str">
            <v>ZAK.ENERGII-TORUNSKIE WODOCIAGI</v>
          </cell>
        </row>
        <row r="3776">
          <cell r="A3776" t="str">
            <v>985-0007-00-4300</v>
          </cell>
          <cell r="B3776" t="str">
            <v>ZAK.USL.POZ.-ZAANGAZOW.-TOR.WODOCIAGI</v>
          </cell>
        </row>
        <row r="3777">
          <cell r="A3777" t="str">
            <v>985-0008-00-4300</v>
          </cell>
          <cell r="B3777" t="str">
            <v>ZAK.USL.POZ.-MPO</v>
          </cell>
        </row>
        <row r="3778">
          <cell r="A3778" t="str">
            <v>985-0009-00-4300</v>
          </cell>
          <cell r="B3778" t="str">
            <v>ZAK.USL.POZ.-ASEKURACJA</v>
          </cell>
        </row>
        <row r="3779">
          <cell r="A3779" t="str">
            <v>985-0010-00-4260</v>
          </cell>
          <cell r="B3779" t="str">
            <v>ZAK.ENERGII-CERGIA</v>
          </cell>
        </row>
        <row r="3780">
          <cell r="A3780" t="str">
            <v>985-0010-00-4430</v>
          </cell>
          <cell r="B3780" t="str">
            <v>.....</v>
          </cell>
        </row>
        <row r="3781">
          <cell r="A3781" t="str">
            <v>985-0010-00-4480</v>
          </cell>
          <cell r="B3781" t="str">
            <v>.....</v>
          </cell>
        </row>
        <row r="3782">
          <cell r="A3782" t="str">
            <v>985-0011-00-4300</v>
          </cell>
          <cell r="B3782" t="str">
            <v>ZAK.USL.POZ.-ALDOM</v>
          </cell>
        </row>
        <row r="3783">
          <cell r="A3783" t="str">
            <v>985-0011-01-4300</v>
          </cell>
          <cell r="B3783" t="str">
            <v>ZAK.USL.POZ.-ZAANG.ROK NAST.-ALDOM</v>
          </cell>
        </row>
        <row r="3784">
          <cell r="A3784" t="str">
            <v>985-0012-00-4210</v>
          </cell>
          <cell r="B3784" t="str">
            <v>ZAKUP MAT.- WROTRAM</v>
          </cell>
        </row>
        <row r="3785">
          <cell r="A3785" t="str">
            <v>985-0012-01-4210</v>
          </cell>
          <cell r="B3785" t="str">
            <v>ZAK.MAT.-ZAANG.ROK NAST.-WROTRAM</v>
          </cell>
        </row>
        <row r="3786">
          <cell r="A3786" t="str">
            <v>985-0014-00-6080</v>
          </cell>
          <cell r="B3786" t="str">
            <v>INWEST.-ZAANG.-GEMARK KATOWICE</v>
          </cell>
        </row>
        <row r="3787">
          <cell r="A3787" t="str">
            <v>985-0015-00-4300</v>
          </cell>
          <cell r="B3787" t="str">
            <v>ZAK.USL.POZ.-ZAANGAZ.-TELEKOMUNIKACJA</v>
          </cell>
        </row>
        <row r="3788">
          <cell r="A3788" t="str">
            <v>985-0015-00-4350</v>
          </cell>
          <cell r="B3788" t="str">
            <v>ZAK.USL.DOST.DO SIECI INTERNET</v>
          </cell>
        </row>
        <row r="3789">
          <cell r="A3789" t="str">
            <v>985-0015-00-4370</v>
          </cell>
          <cell r="B3789" t="str">
            <v>OPL.Z TYT.ZAK.USL.TELEK.STACJON-TELEKOMUNIKACJA</v>
          </cell>
        </row>
        <row r="3790">
          <cell r="A3790" t="str">
            <v>985-0016-00-4300</v>
          </cell>
          <cell r="B3790" t="str">
            <v>ZAK.USL.POZ.- POCZTA</v>
          </cell>
        </row>
        <row r="3791">
          <cell r="A3791" t="str">
            <v>985-0017-00-4300</v>
          </cell>
          <cell r="B3791" t="str">
            <v>ZAK.USL.-ZAANGAZOWANIE-POLKOMTEL</v>
          </cell>
        </row>
        <row r="3792">
          <cell r="A3792" t="str">
            <v>985-0017-00-4360</v>
          </cell>
          <cell r="B3792" t="str">
            <v>OPL Z TYT.ZAK.USL.TELEKOM. - POLKOMTEL</v>
          </cell>
        </row>
        <row r="3793">
          <cell r="A3793" t="str">
            <v>985-0024-00-4300</v>
          </cell>
          <cell r="B3793" t="str">
            <v>ZAK.USL.POZ.-ROBAC</v>
          </cell>
        </row>
        <row r="3794">
          <cell r="A3794" t="str">
            <v>985-0025-00-4210</v>
          </cell>
          <cell r="B3794" t="str">
            <v>ZAKUP MAT.-REDIS</v>
          </cell>
        </row>
        <row r="3795">
          <cell r="A3795" t="str">
            <v>985-0029-00-4300</v>
          </cell>
          <cell r="B3795" t="str">
            <v>ZAK.POZ.USL.-SZALET PUBLICZNY</v>
          </cell>
        </row>
        <row r="3796">
          <cell r="A3796" t="str">
            <v>985-0030-00-4280</v>
          </cell>
          <cell r="B3796" t="str">
            <v>ZAK.USL.ZDROWOTNYCH - WOMP</v>
          </cell>
        </row>
        <row r="3797">
          <cell r="A3797" t="str">
            <v>985-0030-01-4280</v>
          </cell>
          <cell r="B3797" t="str">
            <v>ZAK.USL.ZDROWOTNYCH-ZAANG.ROK NAST-WOMP</v>
          </cell>
        </row>
        <row r="3798">
          <cell r="A3798" t="str">
            <v>985-0032-00-4210</v>
          </cell>
          <cell r="B3798" t="str">
            <v>ZAK.MAT.-ZAANG.ROK BIEZ.-BETOR</v>
          </cell>
        </row>
        <row r="3799">
          <cell r="A3799" t="str">
            <v>985-0033-00-4300</v>
          </cell>
          <cell r="B3799" t="str">
            <v>ZAK.USL.POZ.-SERVISCO DHL</v>
          </cell>
        </row>
        <row r="3800">
          <cell r="A3800" t="str">
            <v>985-0034-00-4210</v>
          </cell>
          <cell r="B3800" t="str">
            <v>ZAKUP MAT.-TROPS</v>
          </cell>
        </row>
        <row r="3801">
          <cell r="A3801" t="str">
            <v>985-0035-00-4300</v>
          </cell>
          <cell r="B3801" t="str">
            <v>ZAK.USL.POZ.-KANIA</v>
          </cell>
        </row>
        <row r="3802">
          <cell r="A3802" t="str">
            <v>985-0045-00-4210</v>
          </cell>
          <cell r="B3802" t="str">
            <v>ZAK.MAT.-COLMEC</v>
          </cell>
        </row>
        <row r="3803">
          <cell r="A3803" t="str">
            <v>985-0045-00-4270</v>
          </cell>
          <cell r="B3803" t="str">
            <v>ZAK.USL.REM.-COLMEC</v>
          </cell>
        </row>
        <row r="3804">
          <cell r="A3804" t="str">
            <v>985-0047-00-4270</v>
          </cell>
          <cell r="B3804" t="str">
            <v>ZAK.USL.POZ.-SE CEKALA</v>
          </cell>
        </row>
        <row r="3805">
          <cell r="A3805" t="str">
            <v>985-0051-00-4300</v>
          </cell>
          <cell r="B3805" t="str">
            <v>ZAK.USL.POZ.-INFOCOMP</v>
          </cell>
        </row>
        <row r="3806">
          <cell r="A3806" t="str">
            <v>985-0052-00-4210</v>
          </cell>
          <cell r="B3806" t="str">
            <v>ZAKUP MAT.-AGRO-MAKS</v>
          </cell>
        </row>
        <row r="3807">
          <cell r="A3807" t="str">
            <v>985-0054-00-4300</v>
          </cell>
          <cell r="B3807" t="str">
            <v>ZAK.USL.POZ.-KRIKS</v>
          </cell>
        </row>
        <row r="3808">
          <cell r="A3808" t="str">
            <v>985-0055-00-4700</v>
          </cell>
          <cell r="B3808" t="str">
            <v>SZKOL.PRAC.NIEBED.CZL.KOR.SL.CYW-Z-D USLSZKOL</v>
          </cell>
        </row>
        <row r="3809">
          <cell r="A3809" t="str">
            <v>985-0057-00-4210</v>
          </cell>
          <cell r="B3809" t="str">
            <v>ZAK.MAT.-VOITH</v>
          </cell>
        </row>
        <row r="3810">
          <cell r="A3810" t="str">
            <v>985-0057-00-4300</v>
          </cell>
          <cell r="B3810" t="str">
            <v>ZAK.USL.POZ.-VOITH</v>
          </cell>
        </row>
        <row r="3811">
          <cell r="A3811" t="str">
            <v>985-0058-00-4210</v>
          </cell>
          <cell r="B3811" t="str">
            <v>ZAKUP MAT. - ARC</v>
          </cell>
        </row>
        <row r="3812">
          <cell r="A3812" t="str">
            <v>985-0060-00-4300</v>
          </cell>
          <cell r="B3812" t="str">
            <v>ZAKUP USL. POZ. -URZAD DOZORU TECHNICZNEGO</v>
          </cell>
        </row>
        <row r="3813">
          <cell r="A3813" t="str">
            <v>985-0061-00-4210</v>
          </cell>
          <cell r="B3813" t="str">
            <v>ZUZ. MAT.-ZAANGAZOWANIE-MM TOOLS</v>
          </cell>
        </row>
        <row r="3814">
          <cell r="A3814" t="str">
            <v>985-0064-00-4210</v>
          </cell>
          <cell r="B3814" t="str">
            <v>ZAKUP MAT.- TORMET</v>
          </cell>
        </row>
        <row r="3815">
          <cell r="A3815" t="str">
            <v>985-0066-00-4210</v>
          </cell>
          <cell r="B3815" t="str">
            <v>ZAKUP MAT.-SELLMET</v>
          </cell>
        </row>
        <row r="3816">
          <cell r="A3816" t="str">
            <v>985-0066-00-4300</v>
          </cell>
          <cell r="B3816" t="str">
            <v>ZAK.USL.POZ.- SELLMET</v>
          </cell>
        </row>
        <row r="3817">
          <cell r="A3817" t="str">
            <v>985-0069-00-3020</v>
          </cell>
          <cell r="B3817" t="str">
            <v>WYD.OSOBOWE NIEZLICZ.DO WYNAGR.</v>
          </cell>
        </row>
        <row r="3818">
          <cell r="A3818" t="str">
            <v>985-0069-00-4210</v>
          </cell>
          <cell r="B3818" t="str">
            <v>ZAKUP MAT.-DANEX</v>
          </cell>
        </row>
        <row r="3819">
          <cell r="A3819" t="str">
            <v>985-0072-00-4210</v>
          </cell>
          <cell r="B3819" t="str">
            <v>ZAK.MAT.-GRUPA PREFABRYKACJA</v>
          </cell>
        </row>
        <row r="3820">
          <cell r="A3820" t="str">
            <v>985-0075-00-4210</v>
          </cell>
          <cell r="B3820" t="str">
            <v>ZAKUP MAT.-WIELOBRANZOWY ZAKLADZAOPATRZENIA USL</v>
          </cell>
        </row>
        <row r="3821">
          <cell r="A3821" t="str">
            <v>985-0076-00-4210</v>
          </cell>
          <cell r="B3821" t="str">
            <v>ZAK.MAT.-MZK BYDGOSZCZ</v>
          </cell>
        </row>
        <row r="3822">
          <cell r="A3822" t="str">
            <v>985-0076-00-4270</v>
          </cell>
          <cell r="B3822" t="str">
            <v>ZAKUP USLUG REMONT.- MZK MYDGOSZCZ</v>
          </cell>
        </row>
        <row r="3823">
          <cell r="A3823" t="str">
            <v>985-0077-00-4300</v>
          </cell>
          <cell r="B3823" t="str">
            <v>ZAK.USL.POZ.-KOSZTY PRZEGLADOWTECHN-ZESPOL SZKOL SAMOC</v>
          </cell>
        </row>
        <row r="3824">
          <cell r="A3824" t="str">
            <v>985-0077-00-4430</v>
          </cell>
          <cell r="B3824" t="str">
            <v>ROZNE OPL.I SKL.-ZES.SZKOL SAMOCH</v>
          </cell>
        </row>
        <row r="3825">
          <cell r="A3825" t="str">
            <v>985-0079-00-4210</v>
          </cell>
          <cell r="B3825" t="str">
            <v>ZAKUP MATERAIALOW - UNI SYSTEM</v>
          </cell>
        </row>
        <row r="3826">
          <cell r="A3826" t="str">
            <v>985-0079-00-4270</v>
          </cell>
          <cell r="B3826" t="str">
            <v>ZAK. USL.-ZAANGAZOW.-UNI SYSTEM</v>
          </cell>
        </row>
        <row r="3827">
          <cell r="A3827" t="str">
            <v>985-0079-00-4300</v>
          </cell>
          <cell r="B3827" t="str">
            <v>ZAK.USL.POZ.-UNI SYSTEM</v>
          </cell>
        </row>
        <row r="3828">
          <cell r="A3828" t="str">
            <v>985-0082-00-4210</v>
          </cell>
          <cell r="B3828" t="str">
            <v>ZUZ. MAT. - REWER - B/U</v>
          </cell>
        </row>
        <row r="3829">
          <cell r="A3829" t="str">
            <v>985-0084-00-4210</v>
          </cell>
          <cell r="B3829" t="str">
            <v>ZAKUP MAT.-RYWAL</v>
          </cell>
        </row>
        <row r="3830">
          <cell r="A3830" t="str">
            <v>985-0085-00-4300</v>
          </cell>
          <cell r="B3830" t="str">
            <v>ZAK.USL.POZ. - ZAANG. NADGOB</v>
          </cell>
        </row>
        <row r="3831">
          <cell r="A3831" t="str">
            <v>985-0089-00-4210</v>
          </cell>
          <cell r="B3831" t="str">
            <v>ZAKUP MAT.-KONTAKT</v>
          </cell>
        </row>
        <row r="3832">
          <cell r="A3832" t="str">
            <v>985-0090-00-4300</v>
          </cell>
          <cell r="B3832" t="str">
            <v>ZAKUP USLUG POZ.- FU MICHALSKI</v>
          </cell>
        </row>
        <row r="3833">
          <cell r="A3833" t="str">
            <v>985-0090-01-4300</v>
          </cell>
          <cell r="B3833" t="str">
            <v>ZAK.USL.POZ.-MICHALSKI</v>
          </cell>
        </row>
        <row r="3834">
          <cell r="A3834" t="str">
            <v>985-0091-00-4210</v>
          </cell>
          <cell r="B3834" t="str">
            <v>ZAKUP MAT. - ELEKTRON</v>
          </cell>
        </row>
        <row r="3835">
          <cell r="A3835" t="str">
            <v>985-0096-00-4210</v>
          </cell>
          <cell r="B3835" t="str">
            <v>ZAKUP MAT.-UNIPOL</v>
          </cell>
        </row>
        <row r="3836">
          <cell r="A3836" t="str">
            <v>985-0102-00-4210</v>
          </cell>
          <cell r="B3836" t="str">
            <v>ZAK. MAT.-ZAANGAZOWANIE - IZBAGOSPODARCZA</v>
          </cell>
        </row>
        <row r="3837">
          <cell r="A3837" t="str">
            <v>985-0102-00-4700</v>
          </cell>
          <cell r="B3837" t="str">
            <v>SZKOLENIA PRACOWNIKOW-IGKM</v>
          </cell>
        </row>
        <row r="3838">
          <cell r="A3838" t="str">
            <v>985-0107-00-4300</v>
          </cell>
          <cell r="B3838" t="str">
            <v>ZAK. USL. POZ.- ZAANGAZOWANIE-AWAT</v>
          </cell>
        </row>
        <row r="3839">
          <cell r="A3839" t="str">
            <v>985-0117-00-4210</v>
          </cell>
          <cell r="B3839" t="str">
            <v>ZAKUP MAT.-DRUKARNIA OLSZEWSKI</v>
          </cell>
        </row>
        <row r="3840">
          <cell r="A3840" t="str">
            <v>985-0122-00-4210</v>
          </cell>
          <cell r="B3840" t="str">
            <v>ZUZ. MAT.-ZAANGAZOWANIE-VERDE</v>
          </cell>
        </row>
        <row r="3841">
          <cell r="A3841" t="str">
            <v>985-0128-00-4300</v>
          </cell>
          <cell r="B3841" t="str">
            <v>ZAK. USL. POZ. -ZAANGAZOWANIE-MOTOEKSPERT</v>
          </cell>
        </row>
        <row r="3842">
          <cell r="A3842" t="str">
            <v>985-0134-00-4270</v>
          </cell>
          <cell r="B3842" t="str">
            <v>ZAK.USL.REM.- REMASZ</v>
          </cell>
        </row>
        <row r="3843">
          <cell r="A3843" t="str">
            <v>985-0134-00-4300</v>
          </cell>
          <cell r="B3843" t="str">
            <v>ZAK.USL.POZ.-REMASZ</v>
          </cell>
        </row>
        <row r="3844">
          <cell r="A3844" t="str">
            <v>985-0135-00-4210</v>
          </cell>
          <cell r="B3844" t="str">
            <v>ZAKUP MAT.-AUTO MOTO</v>
          </cell>
        </row>
        <row r="3845">
          <cell r="A3845" t="str">
            <v>985-0137-00-4300</v>
          </cell>
          <cell r="B3845" t="str">
            <v>ZAK.USL.POZ.-ZAANGAZOWANIE-ORBIS HOTEL</v>
          </cell>
        </row>
        <row r="3846">
          <cell r="A3846" t="str">
            <v>985-0138-00-4210</v>
          </cell>
          <cell r="B3846" t="str">
            <v>ZAKUP MATERIALOW- ASTROMAL</v>
          </cell>
        </row>
        <row r="3847">
          <cell r="A3847" t="str">
            <v>985-0139-00-4210</v>
          </cell>
          <cell r="B3847" t="str">
            <v>ZAKUP MAT.-METROL</v>
          </cell>
        </row>
        <row r="3848">
          <cell r="A3848" t="str">
            <v>985-0140-00-4210</v>
          </cell>
          <cell r="B3848" t="str">
            <v>ZAKUP MAT.-KAL LAK</v>
          </cell>
        </row>
        <row r="3849">
          <cell r="A3849" t="str">
            <v>985-0141-00-4210</v>
          </cell>
          <cell r="B3849" t="str">
            <v>ZAKUP MAT.- HURTEX</v>
          </cell>
        </row>
        <row r="3850">
          <cell r="A3850" t="str">
            <v>985-0143-00-4210</v>
          </cell>
          <cell r="B3850" t="str">
            <v>ZUZ. MAT.-ZAANGAZOWANIE - ABLER</v>
          </cell>
        </row>
        <row r="3851">
          <cell r="A3851" t="str">
            <v>985-0146-00-4210</v>
          </cell>
          <cell r="B3851" t="str">
            <v>ZAKUP MAT. - ASP HURT DETAL</v>
          </cell>
        </row>
        <row r="3852">
          <cell r="A3852" t="str">
            <v>985-0148-00-4270</v>
          </cell>
          <cell r="B3852" t="str">
            <v>ZAK. USL. POZ.-ZAANGAZOWANIE-BARTOSZAK</v>
          </cell>
        </row>
        <row r="3853">
          <cell r="A3853" t="str">
            <v>985-0150-00-4210</v>
          </cell>
          <cell r="B3853" t="str">
            <v>ZAKUP MAT.- LASE SINEX</v>
          </cell>
        </row>
        <row r="3854">
          <cell r="A3854" t="str">
            <v>985-0150-00-4300</v>
          </cell>
          <cell r="B3854" t="str">
            <v>ZAK. USL. POZ. -ZAANGAZOWANIE -LASER SINEX</v>
          </cell>
        </row>
        <row r="3855">
          <cell r="A3855" t="str">
            <v>985-0154-00-4210</v>
          </cell>
          <cell r="B3855" t="str">
            <v>ZAKUP MAT.- AWIT</v>
          </cell>
        </row>
        <row r="3856">
          <cell r="A3856" t="str">
            <v>985-0157-00-4210</v>
          </cell>
          <cell r="B3856" t="str">
            <v>ZAKUP MAT.-OSRODEK DORADZTWA IDOSKONALENIA KADR</v>
          </cell>
        </row>
        <row r="3857">
          <cell r="A3857" t="str">
            <v>985-0160-00-4210</v>
          </cell>
          <cell r="B3857" t="str">
            <v>ZAK.MAT.-PROCURATOR</v>
          </cell>
        </row>
        <row r="3858">
          <cell r="A3858" t="str">
            <v>985-0161-00-0000</v>
          </cell>
          <cell r="B3858" t="str">
            <v>ZAK.MAT. - ZAANG. MPK LODZ</v>
          </cell>
        </row>
        <row r="3859">
          <cell r="A3859" t="str">
            <v>985-0161-00-4210</v>
          </cell>
          <cell r="B3859" t="str">
            <v>ZUZ.MAT.- MPK LODZ</v>
          </cell>
        </row>
        <row r="3860">
          <cell r="A3860" t="str">
            <v>985-0166-00-4210</v>
          </cell>
          <cell r="B3860" t="str">
            <v>ZUZ. MAT.-ZAANGAZOWANIE-TECHTRONIC</v>
          </cell>
        </row>
        <row r="3861">
          <cell r="A3861" t="str">
            <v>985-0166-00-4300</v>
          </cell>
          <cell r="B3861" t="str">
            <v>ZAK.USL.-ZAANGAZOWANIE-TECHTRONIC</v>
          </cell>
        </row>
        <row r="3862">
          <cell r="A3862" t="str">
            <v>985-0168-00-4430</v>
          </cell>
          <cell r="B3862" t="str">
            <v>OPLATY-ZAANGAZOWANIE - POLSKI KOMITET NORALIZ</v>
          </cell>
        </row>
        <row r="3863">
          <cell r="A3863" t="str">
            <v>985-0169-00-4210</v>
          </cell>
          <cell r="B3863" t="str">
            <v>ZAK.MAT.-ZAANGAZOW.-TECHLAS</v>
          </cell>
        </row>
        <row r="3864">
          <cell r="A3864" t="str">
            <v>985-0169-00-4270</v>
          </cell>
          <cell r="B3864" t="str">
            <v>ZAK.USL.REM.-ZAANGAZOWANIE-TECHLAS</v>
          </cell>
        </row>
        <row r="3865">
          <cell r="A3865" t="str">
            <v>985-0169-00-4300</v>
          </cell>
          <cell r="B3865" t="str">
            <v>ZAK.USL.POZ.-ZAANGAZOWANIE-TECHLAS</v>
          </cell>
        </row>
        <row r="3866">
          <cell r="A3866" t="str">
            <v>985-0170-00-4210</v>
          </cell>
          <cell r="B3866" t="str">
            <v>ZAK.MAT.-ZAANGAZOW.-TRANSPORT TECHNOLOGICZNY</v>
          </cell>
        </row>
        <row r="3867">
          <cell r="A3867" t="str">
            <v>985-0171-00-4210</v>
          </cell>
          <cell r="B3867" t="str">
            <v>ZAKUP.MAT.-EMIR</v>
          </cell>
        </row>
        <row r="3868">
          <cell r="A3868" t="str">
            <v>985-0171-00-4300</v>
          </cell>
          <cell r="B3868" t="str">
            <v>ZAKUP.USL.POZ.-ZAANG.EMIR</v>
          </cell>
        </row>
        <row r="3869">
          <cell r="A3869" t="str">
            <v>985-0173-00-4210</v>
          </cell>
          <cell r="B3869" t="str">
            <v>ZAKUP MAT.-MT MARCHEL</v>
          </cell>
        </row>
        <row r="3870">
          <cell r="A3870" t="str">
            <v>985-0175-00-4210</v>
          </cell>
          <cell r="B3870" t="str">
            <v>ZAK. MAT.-ZAANGAZOWANIE-ENIKA</v>
          </cell>
        </row>
        <row r="3871">
          <cell r="A3871" t="str">
            <v>985-0175-00-4270</v>
          </cell>
          <cell r="B3871" t="str">
            <v>ZAK. USL. POZ.-ZAANGAZOWANIE-ENIKA</v>
          </cell>
        </row>
        <row r="3872">
          <cell r="A3872" t="str">
            <v>985-0177-00-4210</v>
          </cell>
          <cell r="B3872" t="str">
            <v>ZAK.MAT.-GEOFIZYKA TRANS-GAZ</v>
          </cell>
        </row>
        <row r="3873">
          <cell r="A3873" t="str">
            <v>985-0178-00-4210</v>
          </cell>
          <cell r="B3873" t="str">
            <v>ZAK.MAT.-ZAANGAZOW.-ENERGOHANDEL</v>
          </cell>
        </row>
        <row r="3874">
          <cell r="A3874" t="str">
            <v>985-0182-00-4210</v>
          </cell>
          <cell r="B3874" t="str">
            <v>ZAK.MAT.-UNIGUM</v>
          </cell>
        </row>
        <row r="3875">
          <cell r="A3875" t="str">
            <v>985-0182-00-4270</v>
          </cell>
          <cell r="B3875" t="str">
            <v>ZAKUP USLUG REM.-UNIGUM</v>
          </cell>
        </row>
        <row r="3876">
          <cell r="A3876" t="str">
            <v>985-0182-00-4300</v>
          </cell>
          <cell r="B3876" t="str">
            <v>ZAK.USL.POZ-ZAANG.UNIGUM</v>
          </cell>
        </row>
        <row r="3877">
          <cell r="A3877" t="str">
            <v>985-0184-00-4210</v>
          </cell>
          <cell r="B3877" t="str">
            <v>ZAK.MAT.-ZAANGAZOW.-AS-TOR</v>
          </cell>
        </row>
        <row r="3878">
          <cell r="A3878" t="str">
            <v>985-0185-00-4300</v>
          </cell>
          <cell r="B3878" t="str">
            <v>ZAK. USL. POZ. - INFOSERVICE</v>
          </cell>
        </row>
        <row r="3879">
          <cell r="A3879" t="str">
            <v>985-0187-00-3020</v>
          </cell>
          <cell r="B3879" t="str">
            <v>WYD.OSOB.NIEZAL.DO WYNAGR.-EXPOL</v>
          </cell>
        </row>
        <row r="3880">
          <cell r="A3880" t="str">
            <v>985-0187-00-4210</v>
          </cell>
          <cell r="B3880" t="str">
            <v>ZAKUP MAT.-EXPOL</v>
          </cell>
        </row>
        <row r="3881">
          <cell r="A3881" t="str">
            <v>985-0192-00-4300</v>
          </cell>
          <cell r="B3881" t="str">
            <v>ZAKUP MAT.-FLOPPY</v>
          </cell>
        </row>
        <row r="3882">
          <cell r="A3882" t="str">
            <v>985-0193-00-4210</v>
          </cell>
          <cell r="B3882" t="str">
            <v>ZAKUP MAT. - KONICZYNKA</v>
          </cell>
        </row>
        <row r="3883">
          <cell r="A3883" t="str">
            <v>985-0195-00-4210</v>
          </cell>
          <cell r="B3883" t="str">
            <v>ZAKUP MAT.-METALE</v>
          </cell>
        </row>
        <row r="3884">
          <cell r="A3884" t="str">
            <v>985-0201-00-4210</v>
          </cell>
          <cell r="B3884" t="str">
            <v>ZAKUP MAT. - SELFA</v>
          </cell>
        </row>
        <row r="3885">
          <cell r="A3885" t="str">
            <v>985-0202-00-4210</v>
          </cell>
          <cell r="B3885" t="str">
            <v>ZAKUP MAT.- WERA</v>
          </cell>
        </row>
        <row r="3886">
          <cell r="A3886" t="str">
            <v>985-0210-00-4210</v>
          </cell>
          <cell r="B3886" t="str">
            <v>ZAKUP MAT.-STALER MARKET</v>
          </cell>
        </row>
        <row r="3887">
          <cell r="A3887" t="str">
            <v>985-0212-00-4270</v>
          </cell>
          <cell r="B3887" t="str">
            <v>ZAK.USL.POZ.-ZAANGAZOWANIE-SUPON</v>
          </cell>
        </row>
        <row r="3888">
          <cell r="A3888" t="str">
            <v>985-0212-00-4300</v>
          </cell>
          <cell r="B3888" t="str">
            <v>ZAK.USL. POZ. -ZAANGAZOWANIE-SUPON</v>
          </cell>
        </row>
        <row r="3889">
          <cell r="A3889" t="str">
            <v>985-0221-00-4210</v>
          </cell>
          <cell r="B3889" t="str">
            <v>ZAK. MAT.-ZAANGAZOWANIE-KOPERNIK</v>
          </cell>
        </row>
        <row r="3890">
          <cell r="A3890" t="str">
            <v>985-0231-00-4210</v>
          </cell>
          <cell r="B3890" t="str">
            <v>ZAK.MAT.- ZAANG. COALA</v>
          </cell>
        </row>
        <row r="3891">
          <cell r="A3891" t="str">
            <v>985-0233-00-4210</v>
          </cell>
          <cell r="B3891" t="str">
            <v>ZAK.MAT.-RADMOR</v>
          </cell>
        </row>
        <row r="3892">
          <cell r="A3892" t="str">
            <v>985-0233-00-4300</v>
          </cell>
          <cell r="B3892" t="str">
            <v>ZAK. USL. POZ. - ZAANGAZOWANIE-RADMOR</v>
          </cell>
        </row>
        <row r="3893">
          <cell r="A3893" t="str">
            <v>985-0243-00-4210</v>
          </cell>
          <cell r="B3893" t="str">
            <v>ZUZ. MAT.-ZAANGAZOWANIE-UNIMETAL</v>
          </cell>
        </row>
        <row r="3894">
          <cell r="A3894" t="str">
            <v>985-0243-00-4300</v>
          </cell>
          <cell r="B3894" t="str">
            <v>ZAK. USL. POZ.-ZAANGAZOWANIE-UNIMETAL</v>
          </cell>
        </row>
        <row r="3895">
          <cell r="A3895" t="str">
            <v>985-0244-00-4210</v>
          </cell>
          <cell r="B3895" t="str">
            <v>ZAK.MAT.-PETER RENZ</v>
          </cell>
        </row>
        <row r="3896">
          <cell r="A3896" t="str">
            <v>985-0245-00-4210</v>
          </cell>
          <cell r="B3896" t="str">
            <v>ZAK.MAT.-DREWPOL</v>
          </cell>
        </row>
        <row r="3897">
          <cell r="A3897" t="str">
            <v>985-0250-00-4300</v>
          </cell>
          <cell r="B3897" t="str">
            <v>ZAK. USL. POZ. - ZAANGAZOWANIE</v>
          </cell>
        </row>
        <row r="3898">
          <cell r="A3898" t="str">
            <v>985-0251-00-4210</v>
          </cell>
          <cell r="B3898" t="str">
            <v>ZAK.MA.-PIXEL</v>
          </cell>
        </row>
        <row r="3899">
          <cell r="A3899" t="str">
            <v>985-0251-00-4270</v>
          </cell>
          <cell r="B3899" t="str">
            <v>ZA.USL.POZ.-ZAANGAZOW.-PIXEL</v>
          </cell>
        </row>
        <row r="3900">
          <cell r="A3900" t="str">
            <v>985-0251-00-4300</v>
          </cell>
          <cell r="B3900" t="str">
            <v>ZAKUP USL. POZ.-PIXEL</v>
          </cell>
        </row>
        <row r="3901">
          <cell r="A3901" t="str">
            <v>985-0254-00-4210</v>
          </cell>
          <cell r="B3901" t="str">
            <v>ZAKUP MAT.-TUDEN</v>
          </cell>
        </row>
        <row r="3902">
          <cell r="A3902" t="str">
            <v>985-0264-00-4210</v>
          </cell>
          <cell r="B3902" t="str">
            <v>ZAKUP MAT.-TANGA KWIACIARNIA</v>
          </cell>
        </row>
        <row r="3903">
          <cell r="A3903" t="str">
            <v>985-0265-00-4430</v>
          </cell>
          <cell r="B3903" t="str">
            <v>R0ZNE OPLATY I SKLADKI -NOTARIUSZ CHYLA</v>
          </cell>
        </row>
        <row r="3904">
          <cell r="A3904" t="str">
            <v>985-0274-00-4210</v>
          </cell>
          <cell r="B3904" t="str">
            <v>ZUZ. MAT.-ZAANGAZOWANIE-TIOMAN</v>
          </cell>
        </row>
        <row r="3905">
          <cell r="A3905" t="str">
            <v>985-0282-00-4300</v>
          </cell>
          <cell r="B3905" t="str">
            <v>ZAK.USL.POZ.-MM KURIER</v>
          </cell>
        </row>
        <row r="3906">
          <cell r="A3906" t="str">
            <v>985-0290-00-4210</v>
          </cell>
          <cell r="B3906" t="str">
            <v>ZAKUP MAT.-TORSEED</v>
          </cell>
        </row>
        <row r="3907">
          <cell r="A3907" t="str">
            <v>985-0296-00-4210</v>
          </cell>
          <cell r="B3907" t="str">
            <v>ZAKUP MAT.-HUTA BANKOWA</v>
          </cell>
        </row>
        <row r="3908">
          <cell r="A3908" t="str">
            <v>985-0303-00-4210</v>
          </cell>
          <cell r="B3908" t="str">
            <v>ZAKUP MAT.-KOPERNIK</v>
          </cell>
        </row>
        <row r="3909">
          <cell r="A3909" t="str">
            <v>985-0325-00-4210</v>
          </cell>
          <cell r="B3909" t="str">
            <v>ZAKUP MAT.-POZARNIK</v>
          </cell>
        </row>
        <row r="3910">
          <cell r="A3910" t="str">
            <v>985-0325-00-4270</v>
          </cell>
          <cell r="B3910" t="str">
            <v>ZAKUP USLUG REMONT.-POZARNIK</v>
          </cell>
        </row>
        <row r="3911">
          <cell r="A3911" t="str">
            <v>985-0325-00-4300</v>
          </cell>
          <cell r="B3911" t="str">
            <v>ZAK.USL.POZ. - ZAANG. POZARNIK</v>
          </cell>
        </row>
        <row r="3912">
          <cell r="A3912" t="str">
            <v>985-0327-00-4210</v>
          </cell>
          <cell r="B3912" t="str">
            <v>ZAKUP MATER. - WOLTAN</v>
          </cell>
        </row>
        <row r="3913">
          <cell r="A3913" t="str">
            <v>985-0327-01-4210</v>
          </cell>
          <cell r="B3913" t="str">
            <v>ZAKUP MAT.-ZAANG.ROK NASTEPNY-WOLTAN</v>
          </cell>
        </row>
        <row r="3914">
          <cell r="A3914" t="str">
            <v>985-0330-00-4270</v>
          </cell>
          <cell r="B3914" t="str">
            <v>ZAK. USL. REM.-HYDROSERWIS</v>
          </cell>
        </row>
        <row r="3915">
          <cell r="A3915" t="str">
            <v>985-0337-00-4210</v>
          </cell>
          <cell r="B3915" t="str">
            <v>ZAK.MAT.-ZAANGAZOWANIE-LAS LAND</v>
          </cell>
        </row>
        <row r="3916">
          <cell r="A3916" t="str">
            <v>985-0346-00-4210</v>
          </cell>
          <cell r="B3916" t="str">
            <v>ZAK.MAT.-ZAANGAZOWANIE-UNIKOMP</v>
          </cell>
        </row>
        <row r="3917">
          <cell r="A3917" t="str">
            <v>985-0348-00-4300</v>
          </cell>
          <cell r="B3917" t="str">
            <v>ZAK.USL.POZ.-OPEK</v>
          </cell>
        </row>
        <row r="3918">
          <cell r="A3918" t="str">
            <v>985-0363-00-4210</v>
          </cell>
          <cell r="B3918" t="str">
            <v>ZUZ.MAT.-ZAANGAZOWANIE-BAKPOL</v>
          </cell>
        </row>
        <row r="3919">
          <cell r="A3919" t="str">
            <v>985-0372-00-4410</v>
          </cell>
          <cell r="B3919" t="str">
            <v>PODROZE SLUZBOWE KRAJOWE-PKP</v>
          </cell>
        </row>
        <row r="3920">
          <cell r="A3920" t="str">
            <v>985-0376-00-4300</v>
          </cell>
          <cell r="B3920" t="str">
            <v>ZAK. USL. POZ. -ZAANGAZOWANIE-TACHO</v>
          </cell>
        </row>
        <row r="3921">
          <cell r="A3921" t="str">
            <v>985-0381-00-4300</v>
          </cell>
          <cell r="B3921" t="str">
            <v>ZAK. USL. POZ. -ZAANGAZOWANIE-INSTYTUT GOSPOD PRZEM.</v>
          </cell>
        </row>
        <row r="3922">
          <cell r="A3922" t="str">
            <v>985-0387-00-4210</v>
          </cell>
          <cell r="B3922" t="str">
            <v>ZAKUP MAT.- WUTEH</v>
          </cell>
        </row>
        <row r="3923">
          <cell r="A3923" t="str">
            <v>985-0389-00-4210</v>
          </cell>
          <cell r="B3923" t="str">
            <v>ZAK.MAT.-ZAANGAZOWA.-AHS MEGAZEC</v>
          </cell>
        </row>
        <row r="3924">
          <cell r="A3924" t="str">
            <v>985-0406-00-4210</v>
          </cell>
          <cell r="B3924" t="str">
            <v>ZUZ.MAT.-KASPEREK</v>
          </cell>
        </row>
        <row r="3925">
          <cell r="A3925" t="str">
            <v>985-0406-00-4270</v>
          </cell>
          <cell r="B3925" t="str">
            <v>ZAK. US. POZ.-ZAANGAZOWANIE-ZAKLUSL AKASPEREK</v>
          </cell>
        </row>
        <row r="3926">
          <cell r="A3926" t="str">
            <v>985-0408-00-4210</v>
          </cell>
          <cell r="B3926" t="str">
            <v>ZUZ.MAT. - LEMMA KRAKOW</v>
          </cell>
        </row>
        <row r="3927">
          <cell r="A3927" t="str">
            <v>985-0410-00-4210</v>
          </cell>
          <cell r="B3927" t="str">
            <v>ZAKUP MAT.-MTP POZNAN</v>
          </cell>
        </row>
        <row r="3928">
          <cell r="A3928" t="str">
            <v>985-0416-00-4210</v>
          </cell>
          <cell r="B3928" t="str">
            <v>ZAK.MAT.-LEMAR TELE KOM</v>
          </cell>
        </row>
        <row r="3929">
          <cell r="A3929" t="str">
            <v>985-0420-00-4300</v>
          </cell>
          <cell r="B3929" t="str">
            <v>ZAK.USL.POZ.-ZAANG.-ZD.KOMINIARSKI</v>
          </cell>
        </row>
        <row r="3930">
          <cell r="A3930" t="str">
            <v>985-0432-00-4210</v>
          </cell>
          <cell r="B3930" t="str">
            <v>ZAK. MAT. - AUTO FRELIK</v>
          </cell>
        </row>
        <row r="3931">
          <cell r="A3931" t="str">
            <v>985-0435-00-4210</v>
          </cell>
          <cell r="B3931" t="str">
            <v>ZAKUP MATER.- ELTIN</v>
          </cell>
        </row>
        <row r="3932">
          <cell r="A3932" t="str">
            <v>985-0439-00-4210</v>
          </cell>
          <cell r="B3932" t="str">
            <v>ZUZ.MAT.-ZAANGAZOWANIE-TEXIM</v>
          </cell>
        </row>
        <row r="3933">
          <cell r="A3933" t="str">
            <v>985-0452-00-4210</v>
          </cell>
          <cell r="B3933" t="str">
            <v>ZUZ.MAT.-ZAANGAZOWANIE-ELEKTROTECH</v>
          </cell>
        </row>
        <row r="3934">
          <cell r="A3934" t="str">
            <v>985-0504-00-4300</v>
          </cell>
          <cell r="B3934" t="str">
            <v>ZAKUP USLUG POZ. - ARSEN</v>
          </cell>
        </row>
        <row r="3935">
          <cell r="A3935" t="str">
            <v>985-0508-00-4300</v>
          </cell>
          <cell r="B3935" t="str">
            <v>ZAK.USL.POZ.-SM NA SKARPIE</v>
          </cell>
        </row>
        <row r="3936">
          <cell r="A3936" t="str">
            <v>985-0510-00-4210</v>
          </cell>
          <cell r="B3936" t="str">
            <v>ZAKUP MAT.-SOWKAM</v>
          </cell>
        </row>
        <row r="3937">
          <cell r="A3937" t="str">
            <v>985-0530-00-4210</v>
          </cell>
          <cell r="B3937" t="str">
            <v>ZAK.MAT.-ZAANGAZ.-AUTO SPRZET</v>
          </cell>
        </row>
        <row r="3938">
          <cell r="A3938" t="str">
            <v>985-0534-00-4210</v>
          </cell>
          <cell r="B3938" t="str">
            <v>ZAK.MAT.-ZAANG.PROXIMA</v>
          </cell>
        </row>
        <row r="3939">
          <cell r="A3939" t="str">
            <v>985-0534-00-4270</v>
          </cell>
          <cell r="B3939" t="str">
            <v>ZAK. USL. POZ.-ZAANGAZOWANIE -PROXIMA</v>
          </cell>
        </row>
        <row r="3940">
          <cell r="A3940" t="str">
            <v>985-0534-00-4300</v>
          </cell>
          <cell r="B3940" t="str">
            <v>ZAK.USL.POZ.-PROXIMA</v>
          </cell>
        </row>
        <row r="3941">
          <cell r="A3941" t="str">
            <v>985-0537-00-4210</v>
          </cell>
          <cell r="B3941" t="str">
            <v>ZAKUP MAT. - MAK</v>
          </cell>
        </row>
        <row r="3942">
          <cell r="A3942" t="str">
            <v>985-0540-00-4210</v>
          </cell>
          <cell r="B3942" t="str">
            <v>ZAK.MAT.-ZAANGAZOWANIE-EURO WKRET</v>
          </cell>
        </row>
        <row r="3943">
          <cell r="A3943" t="str">
            <v>985-0544-00-4210</v>
          </cell>
          <cell r="B3943" t="str">
            <v>MAKUP MAT.-LECHPOL</v>
          </cell>
        </row>
        <row r="3944">
          <cell r="A3944" t="str">
            <v>985-0547-00-4210</v>
          </cell>
          <cell r="B3944" t="str">
            <v>ZAKUP MAT.-XERBIOL</v>
          </cell>
        </row>
        <row r="3945">
          <cell r="A3945" t="str">
            <v>985-0554-00-4210</v>
          </cell>
          <cell r="B3945" t="str">
            <v>ZAKUP MAT.- KOLMET</v>
          </cell>
        </row>
        <row r="3946">
          <cell r="A3946" t="str">
            <v>985-0555-00-4210</v>
          </cell>
          <cell r="B3946" t="str">
            <v>ZAKUP MAT.-MARGOT</v>
          </cell>
        </row>
        <row r="3947">
          <cell r="A3947" t="str">
            <v>985-0555-00-4270</v>
          </cell>
          <cell r="B3947" t="str">
            <v>ZAK.USL.POZ.-MARGOT</v>
          </cell>
        </row>
        <row r="3948">
          <cell r="A3948" t="str">
            <v>985-0560-00-4210</v>
          </cell>
          <cell r="B3948" t="str">
            <v>ZAK.MAT.-ZAANG.MARTEL II</v>
          </cell>
        </row>
        <row r="3949">
          <cell r="A3949" t="str">
            <v>985-0572-00-4210</v>
          </cell>
          <cell r="B3949" t="str">
            <v>ZUZ. MAT.-ZAANGAZOWANIE-TYSSENKRUPP</v>
          </cell>
        </row>
        <row r="3950">
          <cell r="A3950" t="str">
            <v>985-0578-00-4610</v>
          </cell>
          <cell r="B3950" t="str">
            <v>KOSZTY POST.SAD.I PROK.-IMPULS</v>
          </cell>
        </row>
        <row r="3951">
          <cell r="A3951" t="str">
            <v>985-0580-00-4210</v>
          </cell>
          <cell r="B3951" t="str">
            <v>ZAKUP MAT.-TOP PROJEKT</v>
          </cell>
        </row>
        <row r="3952">
          <cell r="A3952" t="str">
            <v>985-0584-00-4210</v>
          </cell>
          <cell r="B3952" t="str">
            <v>ZAKUP MAT.-AUTOCENTRUM</v>
          </cell>
        </row>
        <row r="3953">
          <cell r="A3953" t="str">
            <v>985-0584-00-4270</v>
          </cell>
          <cell r="B3953" t="str">
            <v>ZAK. USL.-ZAANGAZOWANIE-AUTOCENTRUM</v>
          </cell>
        </row>
        <row r="3954">
          <cell r="A3954" t="str">
            <v>985-0584-01-4210</v>
          </cell>
          <cell r="B3954" t="str">
            <v>ZUZ.MAT.-AUTOCENTRUM MIELEC</v>
          </cell>
        </row>
        <row r="3955">
          <cell r="A3955" t="str">
            <v>985-0585-00-3020</v>
          </cell>
          <cell r="B3955" t="str">
            <v>XXX</v>
          </cell>
        </row>
        <row r="3956">
          <cell r="A3956" t="str">
            <v>985-0586-00-4300</v>
          </cell>
          <cell r="B3956" t="str">
            <v>ZAK. USL. POZ. - ZAANGAZOWANIE</v>
          </cell>
        </row>
        <row r="3957">
          <cell r="A3957" t="str">
            <v>985-0591-00-4210</v>
          </cell>
          <cell r="B3957" t="str">
            <v>ZAK.MAT.-ZAANG.FAMOR</v>
          </cell>
        </row>
        <row r="3958">
          <cell r="A3958" t="str">
            <v>985-0606-00-4210</v>
          </cell>
          <cell r="B3958" t="str">
            <v>ZAKUP MAT. - MEGA TOOLS</v>
          </cell>
        </row>
        <row r="3959">
          <cell r="A3959" t="str">
            <v>985-0615-00-4430</v>
          </cell>
          <cell r="B3959" t="str">
            <v>ROZNE OPLATY I SKLADKI - KANCELARIA POKSINSKI</v>
          </cell>
        </row>
        <row r="3960">
          <cell r="A3960" t="str">
            <v>985-0624-00-4300</v>
          </cell>
          <cell r="B3960" t="str">
            <v>ZAK.USL.POZ. -ZAANGAZOWANIE-EXPRESS MEDIA</v>
          </cell>
        </row>
        <row r="3961">
          <cell r="A3961" t="str">
            <v>985-0643-00-4210</v>
          </cell>
          <cell r="B3961" t="str">
            <v>ZAK.MAT.-STER  POZNAN</v>
          </cell>
        </row>
        <row r="3962">
          <cell r="A3962" t="str">
            <v>985-0647-00-4210</v>
          </cell>
          <cell r="B3962" t="str">
            <v>ZAK.MAT.-MEGA TECH</v>
          </cell>
        </row>
        <row r="3963">
          <cell r="A3963" t="str">
            <v>985-0648-00-4300</v>
          </cell>
          <cell r="B3963" t="str">
            <v>ZAK.USL.POZ.-ZAANGAZOWANIE -EMTECH</v>
          </cell>
        </row>
        <row r="3964">
          <cell r="A3964" t="str">
            <v>985-0665-00-4270</v>
          </cell>
          <cell r="B3964" t="str">
            <v>ZAK. USL.-ZAANGAZOWANIE-SILWER</v>
          </cell>
        </row>
        <row r="3965">
          <cell r="A3965" t="str">
            <v>985-0668-00-4210</v>
          </cell>
          <cell r="B3965" t="str">
            <v>ZAK.MAT.-SKL.PKS</v>
          </cell>
        </row>
        <row r="3966">
          <cell r="A3966" t="str">
            <v>985-0684-00-4270</v>
          </cell>
          <cell r="B3966" t="str">
            <v>ZAK. USL. POZ. -ZAANGAZOWANIE-SKANIMEX</v>
          </cell>
        </row>
        <row r="3967">
          <cell r="A3967" t="str">
            <v>985-0685-00-4210</v>
          </cell>
          <cell r="B3967" t="str">
            <v>ZAK.MAT.-MAN TRUCK</v>
          </cell>
        </row>
        <row r="3968">
          <cell r="A3968" t="str">
            <v>985-0685-00-4270</v>
          </cell>
          <cell r="B3968" t="str">
            <v>ZAK.USL.REMONT.-MAN TRUCK</v>
          </cell>
        </row>
        <row r="3969">
          <cell r="A3969" t="str">
            <v>985-0688-00-4210</v>
          </cell>
          <cell r="B3969" t="str">
            <v>ZAKUP MAT. - TRYTON</v>
          </cell>
        </row>
        <row r="3970">
          <cell r="A3970" t="str">
            <v>985-0698-00-4700</v>
          </cell>
          <cell r="B3970" t="str">
            <v>SZKOL.PRAC.-MZK ZIELONA GORA</v>
          </cell>
        </row>
        <row r="3971">
          <cell r="A3971" t="str">
            <v>985-0699-00-4410</v>
          </cell>
          <cell r="B3971" t="str">
            <v>PODROZE SLUZBOWE KRAJOWE - PKPINTERCITY</v>
          </cell>
        </row>
        <row r="3972">
          <cell r="A3972" t="str">
            <v>985-0708-00-4700</v>
          </cell>
          <cell r="B3972" t="str">
            <v>SZKOLENIA-ZAANGAZOWANIE-POLSKAIZBA PALIW PLYNNYCH</v>
          </cell>
        </row>
        <row r="3973">
          <cell r="A3973" t="str">
            <v>985-0714-00-4210</v>
          </cell>
          <cell r="B3973" t="str">
            <v>ZAKUP MAT.-EV MET</v>
          </cell>
        </row>
        <row r="3974">
          <cell r="A3974" t="str">
            <v>985-0722-00-4300</v>
          </cell>
          <cell r="B3974" t="str">
            <v>ZAK.USL.POZ.-USL.SLUSARSKIE</v>
          </cell>
        </row>
        <row r="3975">
          <cell r="A3975" t="str">
            <v>985-0726-00-4210</v>
          </cell>
          <cell r="B3975" t="str">
            <v>ZAK.MAT.-KANGAROO</v>
          </cell>
        </row>
        <row r="3976">
          <cell r="A3976" t="str">
            <v>985-0727-00-4300</v>
          </cell>
          <cell r="B3976" t="str">
            <v>ZAKUP USLUG POZOST.- JAWI</v>
          </cell>
        </row>
        <row r="3977">
          <cell r="A3977" t="str">
            <v>985-0729-00-3020</v>
          </cell>
          <cell r="B3977" t="str">
            <v>WYDATKI OSOB.NIEZALICZ.DO WYNAGR-CARITAS</v>
          </cell>
        </row>
        <row r="3978">
          <cell r="A3978" t="str">
            <v>985-0743-00-4210</v>
          </cell>
          <cell r="B3978" t="str">
            <v>ZAK.MAT.-EKOSYSTEM CHEMIA</v>
          </cell>
        </row>
        <row r="3979">
          <cell r="A3979" t="str">
            <v>985-0745-00-4210</v>
          </cell>
          <cell r="B3979" t="str">
            <v>ZAKUP MAT.-BIURO PLUS</v>
          </cell>
        </row>
        <row r="3980">
          <cell r="A3980" t="str">
            <v>985-0746-00-4210</v>
          </cell>
          <cell r="B3980" t="str">
            <v>ZAK.MAT.-HURTOZBYT</v>
          </cell>
        </row>
        <row r="3981">
          <cell r="A3981" t="str">
            <v>985-0747-00-4700</v>
          </cell>
          <cell r="B3981" t="str">
            <v>SZKOL.PRAC.NIEBED.CZL.KORP.SL.CYW-TORUNSTOWPOM.SZKOLE</v>
          </cell>
        </row>
        <row r="3982">
          <cell r="A3982" t="str">
            <v>985-0753-00-4300</v>
          </cell>
          <cell r="B3982" t="str">
            <v>ZAK.USL.TRANSP.-ZAANGAZOW.-TR.CIEZ MALON-</v>
          </cell>
        </row>
        <row r="3983">
          <cell r="A3983" t="str">
            <v>985-0760-00-4210</v>
          </cell>
          <cell r="B3983" t="str">
            <v>ZAKUP MAT.-OBI</v>
          </cell>
        </row>
        <row r="3984">
          <cell r="A3984" t="str">
            <v>985-0771-00-4700</v>
          </cell>
          <cell r="B3984" t="str">
            <v>SZKOL.PRAC.NIEBED.CZL.KORP.SL.CYW-AD-EKO</v>
          </cell>
        </row>
        <row r="3985">
          <cell r="A3985" t="str">
            <v>985-0778-00-4210</v>
          </cell>
          <cell r="B3985" t="str">
            <v>ZAKUP MAT.-FAR</v>
          </cell>
        </row>
        <row r="3986">
          <cell r="A3986" t="str">
            <v>985-0783-00-4270</v>
          </cell>
          <cell r="B3986" t="str">
            <v>ZAK.USL.REM.-ZAANGAZOW.-ASO DIESEL</v>
          </cell>
        </row>
        <row r="3987">
          <cell r="A3987" t="str">
            <v>985-0786-00-4210</v>
          </cell>
          <cell r="B3987" t="str">
            <v>ZAKUP MAT. - NORMFEST</v>
          </cell>
        </row>
        <row r="3988">
          <cell r="A3988" t="str">
            <v>985-0786-00-4300</v>
          </cell>
          <cell r="B3988" t="str">
            <v>ZAK.USL.POZ.-ZAANGAZOWANIE-NORMFEST</v>
          </cell>
        </row>
        <row r="3989">
          <cell r="A3989" t="str">
            <v>985-0794-00-4210</v>
          </cell>
          <cell r="B3989" t="str">
            <v>ZUZ. MAT.-ZAANGAZOWANIE -CEG TOR</v>
          </cell>
        </row>
        <row r="3990">
          <cell r="A3990" t="str">
            <v>985-0812-00-4210</v>
          </cell>
          <cell r="B3990" t="str">
            <v>ZUZ. MAT. -ZAANGAZOWANIE-JAAN AUTOMOTIVE</v>
          </cell>
        </row>
        <row r="3991">
          <cell r="A3991" t="str">
            <v>985-0818-00-4300</v>
          </cell>
          <cell r="B3991" t="str">
            <v>ZAK. USL. POZ.- WOT I U I W</v>
          </cell>
        </row>
        <row r="3992">
          <cell r="A3992" t="str">
            <v>985-0824-00-4300</v>
          </cell>
          <cell r="B3992" t="str">
            <v>ZAK. USL. POZ.-ZAANGAZOWANIE -FHG FASKO</v>
          </cell>
        </row>
        <row r="3993">
          <cell r="A3993" t="str">
            <v>985-0829-00-4210</v>
          </cell>
          <cell r="B3993" t="str">
            <v>ZAK.MAT.-TADMAR</v>
          </cell>
        </row>
        <row r="3994">
          <cell r="A3994" t="str">
            <v>985-0832-00-4270</v>
          </cell>
          <cell r="B3994" t="str">
            <v>REMONTY-ZAANGAZOW.-ROK BIEZ. -PLASTERNIS</v>
          </cell>
        </row>
        <row r="3995">
          <cell r="A3995" t="str">
            <v>985-0832-00-4300</v>
          </cell>
          <cell r="B3995" t="str">
            <v>ZAK.USL.POZ. - ZAANGAZOWANIE- PLASTSERWIS</v>
          </cell>
        </row>
        <row r="3996">
          <cell r="A3996" t="str">
            <v>985-0835-00-4210</v>
          </cell>
          <cell r="B3996" t="str">
            <v>ZUZ. MAT. ZAANGAZOWANIE-GUDRUK</v>
          </cell>
        </row>
        <row r="3997">
          <cell r="A3997" t="str">
            <v>985-0847-00-4210</v>
          </cell>
          <cell r="B3997" t="str">
            <v>ZAKUP MAT.-OFICYNA</v>
          </cell>
        </row>
        <row r="3998">
          <cell r="A3998" t="str">
            <v>985-0854-00-4210</v>
          </cell>
          <cell r="B3998" t="str">
            <v>ZAK.MAT.-ZAANGAZ.-KARWID</v>
          </cell>
        </row>
        <row r="3999">
          <cell r="A3999" t="str">
            <v>985-0855-00-4300</v>
          </cell>
          <cell r="B3999" t="str">
            <v>ZAK.USL.POZ.-JAREXS</v>
          </cell>
        </row>
        <row r="4000">
          <cell r="A4000" t="str">
            <v>985-0862-00-4210</v>
          </cell>
          <cell r="B4000" t="str">
            <v>ZAKUP MAT.-ELEKTROSZCZOTKI</v>
          </cell>
        </row>
        <row r="4001">
          <cell r="A4001" t="str">
            <v>985-0876-00-4300</v>
          </cell>
          <cell r="B4001" t="str">
            <v>ZAK.USL.POZ.-UNIPRAL</v>
          </cell>
        </row>
        <row r="4002">
          <cell r="A4002" t="str">
            <v>985-0876-01-4300</v>
          </cell>
          <cell r="B4002" t="str">
            <v>USL.POZ.-NAST.ROK-UNIPRAL</v>
          </cell>
        </row>
        <row r="4003">
          <cell r="A4003" t="str">
            <v>985-0888-00-4300</v>
          </cell>
          <cell r="B4003" t="str">
            <v>ZAK.USL.POZ.-ZAANG.LABOTEST</v>
          </cell>
        </row>
        <row r="4004">
          <cell r="A4004" t="str">
            <v>985-0910-00-4300</v>
          </cell>
          <cell r="B4004" t="str">
            <v>ZAK. USLUG POZ. - ZAANGAZOWANIE</v>
          </cell>
        </row>
        <row r="4005">
          <cell r="A4005" t="str">
            <v>985-0916-00-4210</v>
          </cell>
          <cell r="B4005" t="str">
            <v>ZAK.MAT.-WSK KRAKOW</v>
          </cell>
        </row>
        <row r="4006">
          <cell r="A4006" t="str">
            <v>985-0916-00-4300</v>
          </cell>
          <cell r="B4006" t="str">
            <v>ZAK.USL.POZ.-WSK KRAKOW</v>
          </cell>
        </row>
        <row r="4007">
          <cell r="A4007" t="str">
            <v>985-0919-00-4300</v>
          </cell>
          <cell r="B4007" t="str">
            <v>ZAK.USL.POZ.-SYSTEMM</v>
          </cell>
        </row>
        <row r="4008">
          <cell r="A4008" t="str">
            <v>985-0922-00-4300</v>
          </cell>
          <cell r="B4008" t="str">
            <v>ZAK. USL. POZ.-ZAANGAZOWANIE-LABORATORIUM OCHR SR.</v>
          </cell>
        </row>
        <row r="4009">
          <cell r="A4009" t="str">
            <v>985-0930-00-4300</v>
          </cell>
          <cell r="B4009" t="str">
            <v>ZAK.USL.POZ.-WRC</v>
          </cell>
        </row>
        <row r="4010">
          <cell r="A4010" t="str">
            <v>985-0935-00-4300</v>
          </cell>
          <cell r="B4010" t="str">
            <v>ZAK. USL. POZ.-ZAANGAZOWANIE-INSTYTUT GOSP PRZESTRZ.</v>
          </cell>
        </row>
        <row r="4011">
          <cell r="A4011" t="str">
            <v>985-0941-00-4700</v>
          </cell>
          <cell r="B4011" t="str">
            <v>ZAK.USL.POZ.-ZAANG.TB SOLUTION</v>
          </cell>
        </row>
        <row r="4012">
          <cell r="A4012" t="str">
            <v>985-0943-00-4210</v>
          </cell>
          <cell r="B4012" t="str">
            <v>ZAKUP MAT.-TORITAL</v>
          </cell>
        </row>
        <row r="4013">
          <cell r="A4013" t="str">
            <v>985-0945-00-4300</v>
          </cell>
          <cell r="B4013" t="str">
            <v>ZAK.USL.POZ.-ZAANGAZOW.-TOR.STOWPOMSZKOLE</v>
          </cell>
        </row>
        <row r="4014">
          <cell r="A4014" t="str">
            <v>985-0945-00-4700</v>
          </cell>
          <cell r="B4014" t="str">
            <v>SZKOL.PRAC.NIEBED.CZLONK.KORP.SLCYW-TORSTOWPOM.SZKOL</v>
          </cell>
        </row>
        <row r="4015">
          <cell r="A4015" t="str">
            <v>985-0949-00-4210</v>
          </cell>
          <cell r="B4015" t="str">
            <v>ZAKUP MAT.-NORD TRUCK</v>
          </cell>
        </row>
        <row r="4016">
          <cell r="A4016" t="str">
            <v>985-0950-00-4210</v>
          </cell>
          <cell r="B4016" t="str">
            <v>ZAKUP. MAT. - GRAF ART</v>
          </cell>
        </row>
        <row r="4017">
          <cell r="A4017" t="str">
            <v>985-0950-01-4210</v>
          </cell>
          <cell r="B4017" t="str">
            <v>ZAKUP MAT.-ZAANG.ROK NAST.-GRAFART</v>
          </cell>
        </row>
        <row r="4018">
          <cell r="A4018" t="str">
            <v>985-0969-00-4210</v>
          </cell>
          <cell r="B4018" t="str">
            <v>ZAK.MAT.-HL DISPLAY</v>
          </cell>
        </row>
        <row r="4019">
          <cell r="A4019" t="str">
            <v>985-0986-00-4210</v>
          </cell>
          <cell r="B4019" t="str">
            <v>ZAK.MAT.-ZAANGAZOW.-ROZTOCZE</v>
          </cell>
        </row>
        <row r="4020">
          <cell r="A4020" t="str">
            <v>985-0987-00-4210</v>
          </cell>
          <cell r="B4020" t="str">
            <v>ZAK. MAT.-ZAANGAZOWANIE-RAWAG</v>
          </cell>
        </row>
        <row r="4021">
          <cell r="A4021" t="str">
            <v>985-0989-00-4210</v>
          </cell>
          <cell r="B4021" t="str">
            <v>ZAK.MAT.-ZAANG.SERWO.AUTOMATYKA</v>
          </cell>
        </row>
        <row r="4022">
          <cell r="A4022" t="str">
            <v>985-0995-00-4210</v>
          </cell>
          <cell r="B4022" t="str">
            <v>ZAK.MAT.ZAANG.STEMMANN</v>
          </cell>
        </row>
        <row r="4023">
          <cell r="A4023" t="str">
            <v>985-0996-00-4210</v>
          </cell>
          <cell r="B4023" t="str">
            <v>ZAK.MAT.-KLUCZYK ZHU</v>
          </cell>
        </row>
        <row r="4024">
          <cell r="A4024" t="str">
            <v>985-1002-00-4300</v>
          </cell>
          <cell r="B4024" t="str">
            <v>ZAKUP USL. POZ.-WEKSEL</v>
          </cell>
        </row>
        <row r="4025">
          <cell r="A4025" t="str">
            <v>985-1005-00-4260</v>
          </cell>
          <cell r="B4025" t="str">
            <v>ZAKUP ENERGII - ENERGA</v>
          </cell>
        </row>
        <row r="4026">
          <cell r="A4026" t="str">
            <v>985-1007-00-4270</v>
          </cell>
          <cell r="B4026" t="str">
            <v>ZAK.USL.REM.-MODERTRANS</v>
          </cell>
        </row>
        <row r="4027">
          <cell r="A4027" t="str">
            <v>985-1008-00-4210</v>
          </cell>
          <cell r="B4027" t="str">
            <v>ZAK.MAT.-ARTEL</v>
          </cell>
        </row>
        <row r="4028">
          <cell r="A4028" t="str">
            <v>985-1010-00-4300</v>
          </cell>
          <cell r="B4028" t="str">
            <v>ZAK.USL.POZ.-VEOLIA TRANSPORT</v>
          </cell>
        </row>
        <row r="4029">
          <cell r="A4029" t="str">
            <v>985-1024-00-4210</v>
          </cell>
          <cell r="B4029" t="str">
            <v>ZUZ. MAT.-ZAANGAZOW. ROK BIEZ.</v>
          </cell>
        </row>
        <row r="4030">
          <cell r="A4030" t="str">
            <v>985-1033-00-4210</v>
          </cell>
          <cell r="B4030" t="str">
            <v>ZAK.MAT.-ZAANGAZOW.-BELPLA</v>
          </cell>
        </row>
        <row r="4031">
          <cell r="A4031" t="str">
            <v>985-1034-00-4300</v>
          </cell>
          <cell r="B4031" t="str">
            <v>ZAK. USSL.POZ.-ZAANGAZOWANIE-EXPRESS MEDIA</v>
          </cell>
        </row>
        <row r="4032">
          <cell r="A4032" t="str">
            <v>985-1036-00-4210</v>
          </cell>
          <cell r="B4032" t="str">
            <v>ZUZ. MAT.-ZAANGAZOW. ROK BIEZ.-GALTEX</v>
          </cell>
        </row>
        <row r="4033">
          <cell r="A4033" t="str">
            <v>985-1040-00-4300</v>
          </cell>
          <cell r="B4033" t="str">
            <v>ZAK.USL.POZ.-Z&amp;Z AUTO ZLOMANCZUK</v>
          </cell>
        </row>
        <row r="4034">
          <cell r="A4034" t="str">
            <v>985-1042-00-4300</v>
          </cell>
          <cell r="B4034" t="str">
            <v>ZAK.USL.POZ.-EBOSTON</v>
          </cell>
        </row>
        <row r="4035">
          <cell r="A4035" t="str">
            <v>985-1043-00-4210</v>
          </cell>
          <cell r="B4035" t="str">
            <v>ZAKUP MAT.-TARAPATA</v>
          </cell>
        </row>
        <row r="4036">
          <cell r="A4036" t="str">
            <v>985-1044-00-4210</v>
          </cell>
          <cell r="B4036" t="str">
            <v>ZUZ. MAT.-ZAANGAZOW.ROK BIEZ.-RUNOTEX</v>
          </cell>
        </row>
        <row r="4037">
          <cell r="A4037" t="str">
            <v>985-1046-00-4210</v>
          </cell>
          <cell r="B4037" t="str">
            <v>ZUZ.MAT.-ZAANGAZOWANIE -DEMARK</v>
          </cell>
        </row>
        <row r="4038">
          <cell r="A4038" t="str">
            <v>985-1047-00-4210</v>
          </cell>
          <cell r="B4038" t="str">
            <v>ZAK.MAT.-ZAANG.ROK BIEZ.-ALTOM</v>
          </cell>
        </row>
        <row r="4039">
          <cell r="A4039" t="str">
            <v>985-1048-00-4210</v>
          </cell>
          <cell r="B4039" t="str">
            <v>ZAKUP MAT.-AIR PRODUCTS</v>
          </cell>
        </row>
        <row r="4040">
          <cell r="A4040" t="str">
            <v>985-1048-00-4300</v>
          </cell>
          <cell r="B4040" t="str">
            <v>ZAK.USL.POZ.-AIR PRODUCTS</v>
          </cell>
        </row>
        <row r="4041">
          <cell r="A4041" t="str">
            <v>985-1055-00-4300</v>
          </cell>
          <cell r="B4041" t="str">
            <v>ZAK.USL.POZ.-ZAANGAZOWANIE-OSR.BADROZWPRZ RAFINER.</v>
          </cell>
        </row>
        <row r="4042">
          <cell r="A4042" t="str">
            <v>985-1057-00-4210</v>
          </cell>
          <cell r="B4042" t="str">
            <v>ZAKUP MAT.-WAR TECH</v>
          </cell>
        </row>
        <row r="4043">
          <cell r="A4043" t="str">
            <v>985-1062-00-4210</v>
          </cell>
          <cell r="B4043" t="str">
            <v>ZAK. MAT.-ZAANGAZOWANIE-ALMIDES</v>
          </cell>
        </row>
        <row r="4044">
          <cell r="A4044" t="str">
            <v>985-1068-00-4210</v>
          </cell>
          <cell r="B4044" t="str">
            <v>ZAK. MAT. -ZAANGAZOWANIE-BIERAMOT</v>
          </cell>
        </row>
        <row r="4045">
          <cell r="A4045" t="str">
            <v>985-1069-00-4300</v>
          </cell>
          <cell r="B4045" t="str">
            <v>ZAK.USL.POZ.-ZESPOL SZKOL NR 10</v>
          </cell>
        </row>
        <row r="4046">
          <cell r="A4046" t="str">
            <v>985-1070-00-4210</v>
          </cell>
          <cell r="B4046" t="str">
            <v>ZAKUP MAT.-MIX MAL</v>
          </cell>
        </row>
        <row r="4047">
          <cell r="A4047" t="str">
            <v>985-1072-00-4300</v>
          </cell>
          <cell r="B4047" t="str">
            <v>ZAK.USL.POZ.-ZAANGAZOW3ANIE-HOME</v>
          </cell>
        </row>
        <row r="4048">
          <cell r="A4048" t="str">
            <v>985-1077-00-4210</v>
          </cell>
          <cell r="B4048" t="str">
            <v>ZAK.MAT.-ZAANGAZOW.-K 1 SC</v>
          </cell>
        </row>
        <row r="4049">
          <cell r="A4049" t="str">
            <v>985-1077-00-4300</v>
          </cell>
          <cell r="B4049" t="str">
            <v>ZAK.USL.POZ.-K-1</v>
          </cell>
        </row>
        <row r="4050">
          <cell r="A4050" t="str">
            <v>985-1077-00-4430</v>
          </cell>
          <cell r="B4050" t="str">
            <v>ZAKUP.USL.POZ.-ZAANG.ZESP.SZK.SAMOCH</v>
          </cell>
        </row>
        <row r="4051">
          <cell r="A4051" t="str">
            <v>985-1079-00-4210</v>
          </cell>
          <cell r="B4051" t="str">
            <v>ZAK.MAT.-ZAANG.ED</v>
          </cell>
        </row>
        <row r="4052">
          <cell r="A4052" t="str">
            <v>985-1087-00-4210</v>
          </cell>
          <cell r="B4052" t="str">
            <v>ZAKUP MAT. - SILVAK</v>
          </cell>
        </row>
        <row r="4053">
          <cell r="A4053" t="str">
            <v>985-1098-00-4270</v>
          </cell>
          <cell r="B4053" t="str">
            <v>ZAK.USL.REMONT.-SPAW TOR  KRAKOW</v>
          </cell>
        </row>
        <row r="4054">
          <cell r="A4054" t="str">
            <v>985-1102-00-3020</v>
          </cell>
          <cell r="B4054" t="str">
            <v>WYD.OSOB.NIEZAL.DO WYNAGR.-MARGO ZPCH</v>
          </cell>
        </row>
        <row r="4055">
          <cell r="A4055" t="str">
            <v>985-1102-00-4300</v>
          </cell>
          <cell r="B4055" t="str">
            <v>ZAK.USL.POZ.-ZAANGAZOWANIE-MARGO ZPCH</v>
          </cell>
        </row>
        <row r="4056">
          <cell r="A4056" t="str">
            <v>985-1107-00-3020</v>
          </cell>
          <cell r="B4056" t="str">
            <v>WYD.OSOB.-ZAANG.ROK BIEZ.-MARGO</v>
          </cell>
        </row>
        <row r="4057">
          <cell r="A4057" t="str">
            <v>985-1108-00-4210</v>
          </cell>
          <cell r="B4057" t="str">
            <v>ZAKUP MAT.-PGNIG</v>
          </cell>
        </row>
        <row r="4058">
          <cell r="A4058" t="str">
            <v>985-1110-00-4210</v>
          </cell>
          <cell r="B4058" t="str">
            <v>ZUZ.MAT.-POLTRONEX</v>
          </cell>
        </row>
        <row r="4059">
          <cell r="A4059" t="str">
            <v>985-1113-00-4210</v>
          </cell>
          <cell r="B4059" t="str">
            <v>ZAKUP MAT. - BENDIKS</v>
          </cell>
        </row>
        <row r="4060">
          <cell r="A4060" t="str">
            <v>985-1116-00-4210</v>
          </cell>
          <cell r="B4060" t="str">
            <v>ZAKUP MAT.-MAJA POL</v>
          </cell>
        </row>
        <row r="4061">
          <cell r="A4061" t="str">
            <v>985-1121-00-4300</v>
          </cell>
          <cell r="B4061" t="str">
            <v>ZAK.USL.POZ.-ZAANG.ROK BIEZ.-PROFESSIONALELEKTR</v>
          </cell>
        </row>
        <row r="4062">
          <cell r="A4062" t="str">
            <v>985-1123-00-4210</v>
          </cell>
          <cell r="B4062" t="str">
            <v>ZAK.MAT.-CRYSTAN</v>
          </cell>
        </row>
        <row r="4063">
          <cell r="A4063" t="str">
            <v>985-1123-00-4270</v>
          </cell>
          <cell r="B4063" t="str">
            <v>ZAK. USL. POZ. - ZAANGAZOWANIE</v>
          </cell>
        </row>
        <row r="4064">
          <cell r="A4064" t="str">
            <v>985-1130-00-4210</v>
          </cell>
          <cell r="B4064" t="str">
            <v>ZAKUP MAT.- OFERTA</v>
          </cell>
        </row>
        <row r="4065">
          <cell r="A4065" t="str">
            <v>985-1134-00-4210</v>
          </cell>
          <cell r="B4065" t="str">
            <v>ZUZ. MAT.-ZAANGAZOWANIE -K-1 SC</v>
          </cell>
        </row>
        <row r="4066">
          <cell r="A4066" t="str">
            <v>985-1135-00-4210</v>
          </cell>
          <cell r="B4066" t="str">
            <v>ZAKUP MAT.-NARZEDZIA-WYPOSAZENIE</v>
          </cell>
        </row>
        <row r="4067">
          <cell r="A4067" t="str">
            <v>985-1136-00-4300</v>
          </cell>
          <cell r="B4067" t="str">
            <v>ZAK.USL.POZ.-VEOLIA KUJAWY</v>
          </cell>
        </row>
        <row r="4068">
          <cell r="A4068" t="str">
            <v>985-1137-00-4210</v>
          </cell>
          <cell r="B4068" t="str">
            <v>ZAK.MAT.-ZAANGAZOWA.-LUNA.</v>
          </cell>
        </row>
        <row r="4069">
          <cell r="A4069" t="str">
            <v>985-1143-00-4210</v>
          </cell>
          <cell r="B4069" t="str">
            <v>ZAKUP MAT.-ALCHEM</v>
          </cell>
        </row>
        <row r="4070">
          <cell r="A4070" t="str">
            <v>985-1145-00-4210</v>
          </cell>
          <cell r="B4070" t="str">
            <v>ZAK.MAT.-SKL.OGRODN. SLONECZNIK</v>
          </cell>
        </row>
        <row r="4071">
          <cell r="A4071" t="str">
            <v>985-1155-00-4210</v>
          </cell>
          <cell r="B4071" t="str">
            <v>ZAK.MAT.-MEBLO-GLASS</v>
          </cell>
        </row>
        <row r="4072">
          <cell r="A4072" t="str">
            <v>985-1159-00-4210</v>
          </cell>
          <cell r="B4072" t="str">
            <v>ZAKUP MAT.-SOL TOR</v>
          </cell>
        </row>
        <row r="4073">
          <cell r="A4073" t="str">
            <v>985-1160-00-4210</v>
          </cell>
          <cell r="B4073" t="str">
            <v>ZAK.MAT.-ZAANGAZOW.-GARMOND</v>
          </cell>
        </row>
        <row r="4074">
          <cell r="A4074" t="str">
            <v>985-1160-00-4300</v>
          </cell>
          <cell r="B4074" t="str">
            <v>ZAK.USL.POZ.-GARMOND</v>
          </cell>
        </row>
        <row r="4075">
          <cell r="A4075" t="str">
            <v>985-1163-00-4210</v>
          </cell>
          <cell r="B4075" t="str">
            <v>ZUZ. MAT.- ZAANGAZOWANIE -AUTOCZESCI</v>
          </cell>
        </row>
        <row r="4076">
          <cell r="A4076" t="str">
            <v>985-1165-00-4210</v>
          </cell>
          <cell r="B4076" t="str">
            <v>ZUZ.MAT.-TIOMAN</v>
          </cell>
        </row>
        <row r="4077">
          <cell r="A4077" t="str">
            <v>985-1166-00-4210</v>
          </cell>
          <cell r="B4077" t="str">
            <v>ZAKUP MAT.-DEMAR</v>
          </cell>
        </row>
        <row r="4078">
          <cell r="A4078" t="str">
            <v>985-1169-00-4700</v>
          </cell>
          <cell r="B4078" t="str">
            <v>SZKOL.PRAC.NIEBED.CZL.KORP.SL.CYW-RIO BYDGOSZCZ</v>
          </cell>
        </row>
        <row r="4079">
          <cell r="A4079" t="str">
            <v>985-1172-00-4300</v>
          </cell>
          <cell r="B4079" t="str">
            <v>ZAK.USL.POZ.-HURTOR</v>
          </cell>
        </row>
        <row r="4080">
          <cell r="A4080" t="str">
            <v>985-1174-00-4750</v>
          </cell>
          <cell r="B4080" t="str">
            <v>ZAK.USL.POZ.- ZAANGAZOWANIE-ARKANET</v>
          </cell>
        </row>
        <row r="4081">
          <cell r="A4081" t="str">
            <v>985-1175-00-4210</v>
          </cell>
          <cell r="B4081" t="str">
            <v>ZAK.MAT.-EUROP.SKL.KUPIECKI</v>
          </cell>
        </row>
        <row r="4082">
          <cell r="A4082" t="str">
            <v>985-1177-00-4210</v>
          </cell>
          <cell r="B4082" t="str">
            <v>ZAK.MAT.-ZAANG.ROK BIEZ.-TRANZAX</v>
          </cell>
        </row>
        <row r="4083">
          <cell r="A4083" t="str">
            <v>985-1184-00-4210</v>
          </cell>
          <cell r="B4083" t="str">
            <v>ZAKUP MAT.-BRESS POL</v>
          </cell>
        </row>
        <row r="4084">
          <cell r="A4084" t="str">
            <v>985-1185-00-4210</v>
          </cell>
          <cell r="B4084" t="str">
            <v>ZAKUP MAT.-BRICO DEPOT</v>
          </cell>
        </row>
        <row r="4085">
          <cell r="A4085" t="str">
            <v>985-1187-00-4270</v>
          </cell>
          <cell r="B4085" t="str">
            <v>ZAK.USL.REM.-IT SERWIS</v>
          </cell>
        </row>
        <row r="4086">
          <cell r="A4086" t="str">
            <v>985-1187-00-4300</v>
          </cell>
          <cell r="B4086" t="str">
            <v>ZAK.USL.POZ.-IT SERWIS</v>
          </cell>
        </row>
        <row r="4087">
          <cell r="A4087" t="str">
            <v>985-1193-00-4210</v>
          </cell>
          <cell r="B4087" t="str">
            <v>ZUZ.MAT. - KNORR-BREMSE</v>
          </cell>
        </row>
        <row r="4088">
          <cell r="A4088" t="str">
            <v>985-1201-00-4210</v>
          </cell>
          <cell r="B4088" t="str">
            <v>ZAK.MAT.-KORYS</v>
          </cell>
        </row>
        <row r="4089">
          <cell r="A4089" t="str">
            <v>985-1203-00-4210</v>
          </cell>
          <cell r="B4089" t="str">
            <v>ZAKUP MAT. - ZHU JABLONSKA</v>
          </cell>
        </row>
        <row r="4090">
          <cell r="A4090" t="str">
            <v>985-1211-00-4300</v>
          </cell>
          <cell r="B4090" t="str">
            <v>ZAK.USL.POZ.-IMPEL</v>
          </cell>
        </row>
        <row r="4091">
          <cell r="A4091" t="str">
            <v>985-1211-01-4300</v>
          </cell>
          <cell r="B4091" t="str">
            <v>ZAK.USL.POZ.-IMPEL</v>
          </cell>
        </row>
        <row r="4092">
          <cell r="A4092" t="str">
            <v>985-1212-00-4270</v>
          </cell>
          <cell r="B4092" t="str">
            <v>ZAK.USL.POZ.-ZAANGAZOW.-PBDI</v>
          </cell>
        </row>
        <row r="4093">
          <cell r="A4093" t="str">
            <v>985-1215-00-4210</v>
          </cell>
          <cell r="B4093" t="str">
            <v>ZAK. MAT.-ZAANGAZOWANIE-MOTO BUS</v>
          </cell>
        </row>
        <row r="4094">
          <cell r="A4094" t="str">
            <v>985-1218-00-4210</v>
          </cell>
          <cell r="B4094" t="str">
            <v>ZAK.MAT.-ZAANG.ROL PEST</v>
          </cell>
        </row>
        <row r="4095">
          <cell r="A4095" t="str">
            <v>985-1221-00-4300</v>
          </cell>
          <cell r="B4095" t="str">
            <v>ZAK.USL.POZ.-ZAANGAZOWANIE-PSS-E</v>
          </cell>
        </row>
        <row r="4096">
          <cell r="A4096" t="str">
            <v>985-1223-00-4300</v>
          </cell>
          <cell r="B4096" t="str">
            <v>ZAK. USL. POZ. -ZAANGAZOWANIE-ARBITECH</v>
          </cell>
        </row>
        <row r="4097">
          <cell r="A4097" t="str">
            <v>985-1236-00-4210</v>
          </cell>
          <cell r="B4097" t="str">
            <v>ZAK.MAT.-EUROP.BANK AUTOCZ.</v>
          </cell>
        </row>
        <row r="4098">
          <cell r="A4098" t="str">
            <v>985-1240-00-4210</v>
          </cell>
          <cell r="B4098" t="str">
            <v>ZAKUP MAT. -TECH ART</v>
          </cell>
        </row>
        <row r="4099">
          <cell r="A4099" t="str">
            <v>985-1240-00-4270</v>
          </cell>
          <cell r="B4099" t="str">
            <v>ZAK. USL. POZ. -ZAANGAZOWANIE-TECH ART</v>
          </cell>
        </row>
        <row r="4100">
          <cell r="A4100" t="str">
            <v>985-1240-00-4300</v>
          </cell>
          <cell r="B4100" t="str">
            <v>ZAK.POZ.USL.TRANSP.-ZAANGAZOWANIE-TECH ART</v>
          </cell>
        </row>
        <row r="4101">
          <cell r="A4101" t="str">
            <v>985-1245-00-4300</v>
          </cell>
          <cell r="B4101" t="str">
            <v>ZAK.USL.POZ. - ZAANG. BENDER</v>
          </cell>
        </row>
        <row r="4102">
          <cell r="A4102" t="str">
            <v>985-1248-00-4260</v>
          </cell>
          <cell r="B4102" t="str">
            <v>.......</v>
          </cell>
        </row>
        <row r="4103">
          <cell r="A4103" t="str">
            <v>985-1248-00-4270</v>
          </cell>
          <cell r="B4103" t="str">
            <v>ZAK.USL.REM.-MAXIMUS</v>
          </cell>
        </row>
        <row r="4104">
          <cell r="A4104" t="str">
            <v>985-1260-00-4210</v>
          </cell>
          <cell r="B4104" t="str">
            <v>ZAKUP MAT.-ZAANGAZOWANIE-M&amp;W</v>
          </cell>
        </row>
        <row r="4105">
          <cell r="A4105" t="str">
            <v>985-1264-00-4210</v>
          </cell>
          <cell r="B4105" t="str">
            <v>ZAKUP MAT.-SMETEK</v>
          </cell>
        </row>
        <row r="4106">
          <cell r="A4106" t="str">
            <v>985-1265-00-4210</v>
          </cell>
          <cell r="B4106" t="str">
            <v>ZAK.MAT.-PROF-MET-KOL</v>
          </cell>
        </row>
        <row r="4107">
          <cell r="A4107" t="str">
            <v>985-1267-00-4270</v>
          </cell>
          <cell r="B4107" t="str">
            <v>ZAK.USL.REM.-KUB MAT</v>
          </cell>
        </row>
        <row r="4108">
          <cell r="A4108" t="str">
            <v>985-1268-00-4210</v>
          </cell>
          <cell r="B4108" t="str">
            <v>ZAKUP MAT.-JK STAL.</v>
          </cell>
        </row>
        <row r="4109">
          <cell r="A4109" t="str">
            <v>985-1269-00-4210</v>
          </cell>
          <cell r="B4109" t="str">
            <v>ZAK. MAT.-ZAANGAZOWANIE-KLIMAWENT</v>
          </cell>
        </row>
        <row r="4110">
          <cell r="A4110" t="str">
            <v>985-1269-00-6080</v>
          </cell>
          <cell r="B4110" t="str">
            <v>ZAK. INWEST.-ZAANGAZOW. -KLIMAWENT</v>
          </cell>
        </row>
        <row r="4111">
          <cell r="A4111" t="str">
            <v>985-1270-00-3020</v>
          </cell>
          <cell r="B4111" t="str">
            <v>WYD.OSOB.-SP.PRACY WYR.SKORZ.</v>
          </cell>
        </row>
        <row r="4112">
          <cell r="A4112" t="str">
            <v>985-1270-00-4210</v>
          </cell>
          <cell r="B4112" t="str">
            <v>ZAKUP MAT.-SPOLDZ.PRACY WYR.SKORZANYCH</v>
          </cell>
        </row>
        <row r="4113">
          <cell r="A4113" t="str">
            <v>985-1272-00-4270</v>
          </cell>
          <cell r="B4113" t="str">
            <v>ZAK.USL.REMONT.-MAX SPAW</v>
          </cell>
        </row>
        <row r="4114">
          <cell r="A4114" t="str">
            <v>985-1273-00-3020</v>
          </cell>
          <cell r="B4114" t="str">
            <v>WYD.OSOB.NIEZALICZ.DO WYNAGR.-MARGO</v>
          </cell>
        </row>
        <row r="4115">
          <cell r="A4115" t="str">
            <v>985-1273-00-4210</v>
          </cell>
          <cell r="B4115" t="str">
            <v>ZAKUP MAT.-MARGO SP. Z OO</v>
          </cell>
        </row>
        <row r="4116">
          <cell r="A4116" t="str">
            <v>985-1273-01-3020</v>
          </cell>
          <cell r="B4116" t="str">
            <v>WYD.OSOB.NIEZALICZ.DO WYNAGR.-ROK NASTEPNY-MARGO</v>
          </cell>
        </row>
        <row r="4117">
          <cell r="A4117" t="str">
            <v>985-1276-00-4300</v>
          </cell>
          <cell r="B4117" t="str">
            <v>ZAK.USL.POZ.-CORTEX</v>
          </cell>
        </row>
        <row r="4118">
          <cell r="A4118" t="str">
            <v>985-1276-01-4300</v>
          </cell>
          <cell r="B4118" t="str">
            <v>ZAK.USL.POZ.-ROK NASTEPNY-CORTEX</v>
          </cell>
        </row>
        <row r="4119">
          <cell r="A4119" t="str">
            <v>985-1277-00-4210</v>
          </cell>
          <cell r="B4119" t="str">
            <v>ZAKUP MAT.-PLATINUM OIL</v>
          </cell>
        </row>
        <row r="4120">
          <cell r="A4120" t="str">
            <v>985-1282-00-4300</v>
          </cell>
          <cell r="B4120" t="str">
            <v>ZAKUP USL. POZ. -PKO KARTY</v>
          </cell>
        </row>
        <row r="4121">
          <cell r="A4121" t="str">
            <v>985-1283-00-4300</v>
          </cell>
          <cell r="B4121" t="str">
            <v>ZAK.USL.POZ.-AMBO</v>
          </cell>
        </row>
        <row r="4122">
          <cell r="A4122" t="str">
            <v>985-1284-00-4300</v>
          </cell>
          <cell r="B4122" t="str">
            <v>ZAK.USL.POZ.-E SERVICE</v>
          </cell>
        </row>
        <row r="4123">
          <cell r="A4123" t="str">
            <v>985-1293-00-4210</v>
          </cell>
          <cell r="B4123" t="str">
            <v>ZAKUP MAT.-FALKON</v>
          </cell>
        </row>
        <row r="4124">
          <cell r="A4124" t="str">
            <v>985-1294-00-4270</v>
          </cell>
          <cell r="B4124" t="str">
            <v>ZAK.USL.POZ.- ZAANGAZOWANIE-KARMET</v>
          </cell>
        </row>
        <row r="4125">
          <cell r="A4125" t="str">
            <v>985-1295-00-4210</v>
          </cell>
          <cell r="B4125" t="str">
            <v>ZUZ.MAT.- AS ARTUR SIUBER</v>
          </cell>
        </row>
        <row r="4126">
          <cell r="A4126" t="str">
            <v>985-1296-00-4210</v>
          </cell>
          <cell r="B4126" t="str">
            <v>ZAKUP MAT.-ROBOPROJEKT</v>
          </cell>
        </row>
        <row r="4127">
          <cell r="A4127" t="str">
            <v>985-1300-00-4210</v>
          </cell>
          <cell r="B4127" t="str">
            <v>ZAKUP MAT.-LOTOS</v>
          </cell>
        </row>
        <row r="4128">
          <cell r="A4128" t="str">
            <v>985-1300-01-4210</v>
          </cell>
          <cell r="B4128" t="str">
            <v>ZAKUP MAT.-ROK NASTEPNY-LOTOS</v>
          </cell>
        </row>
        <row r="4129">
          <cell r="A4129" t="str">
            <v>985-1302-00-4210</v>
          </cell>
          <cell r="B4129" t="str">
            <v>ZAKUP MAT.-FALKON</v>
          </cell>
        </row>
        <row r="4130">
          <cell r="A4130" t="str">
            <v>985-1304-00-4210</v>
          </cell>
          <cell r="B4130" t="str">
            <v>ZAKUP MAT. - ELTECH</v>
          </cell>
        </row>
        <row r="4131">
          <cell r="A4131" t="str">
            <v>985-1305-00-3020</v>
          </cell>
          <cell r="B4131" t="str">
            <v>WYD.OSOB.-ZAANG.-OAZA</v>
          </cell>
        </row>
        <row r="4132">
          <cell r="A4132" t="str">
            <v>985-1313-00-4210</v>
          </cell>
          <cell r="B4132" t="str">
            <v>ZAK.MAT.-ZAANG. EWELINKA</v>
          </cell>
        </row>
        <row r="4133">
          <cell r="A4133" t="str">
            <v>985-1314-00-4210</v>
          </cell>
          <cell r="B4133" t="str">
            <v>ZAKUP MAT.-REDOS</v>
          </cell>
        </row>
        <row r="4134">
          <cell r="A4134" t="str">
            <v>985-1314-00-4270</v>
          </cell>
          <cell r="B4134" t="str">
            <v>ZAK.USL.REMONT.-REDOS</v>
          </cell>
        </row>
        <row r="4135">
          <cell r="A4135" t="str">
            <v>985-1315-00-4210</v>
          </cell>
          <cell r="B4135" t="str">
            <v>ZAKUP MAT.- KREDO METAL</v>
          </cell>
        </row>
        <row r="4136">
          <cell r="A4136" t="str">
            <v>985-1316-00-4210</v>
          </cell>
          <cell r="B4136" t="str">
            <v>ZAK. MAT. -ZAANGAZOW.-ELE POL</v>
          </cell>
        </row>
        <row r="4137">
          <cell r="A4137" t="str">
            <v>985-1317-00-4210</v>
          </cell>
          <cell r="B4137" t="str">
            <v>ZAK.MAT.-POLCOM</v>
          </cell>
        </row>
        <row r="4138">
          <cell r="A4138" t="str">
            <v>985-1317-00-4300</v>
          </cell>
          <cell r="B4138" t="str">
            <v>ZAK.USL.POZ.-POLCOM</v>
          </cell>
        </row>
        <row r="4139">
          <cell r="A4139" t="str">
            <v>985-1318-00-0000</v>
          </cell>
          <cell r="B4139" t="str">
            <v>ZUZ. MAT.- ZAANGAZOWANIE-SOLARIS BUS</v>
          </cell>
        </row>
        <row r="4140">
          <cell r="A4140" t="str">
            <v>985-1318-00-4210</v>
          </cell>
          <cell r="B4140" t="str">
            <v>ZAKUP MAT.-SOLARIS</v>
          </cell>
        </row>
        <row r="4141">
          <cell r="A4141" t="str">
            <v>985-1318-00-4270</v>
          </cell>
          <cell r="B4141" t="str">
            <v>ZAK.USL.POZ.-ZAANG.SOLARIS</v>
          </cell>
        </row>
        <row r="4142">
          <cell r="A4142" t="str">
            <v>985-1326-00-4210</v>
          </cell>
          <cell r="B4142" t="str">
            <v>ZAKUP MAT. - BOMBARDIER</v>
          </cell>
        </row>
        <row r="4143">
          <cell r="A4143" t="str">
            <v>985-1326-01-4210</v>
          </cell>
          <cell r="B4143" t="str">
            <v>ZAKUP MAT.-ROK NASTEPNY-BOMBARDIER</v>
          </cell>
        </row>
        <row r="4144">
          <cell r="A4144" t="str">
            <v>985-1333-00-4210</v>
          </cell>
          <cell r="B4144" t="str">
            <v>ZAK.MAT.-ZAANGAZOW-DORATOR</v>
          </cell>
        </row>
        <row r="4145">
          <cell r="A4145" t="str">
            <v>985-1333-00-4300</v>
          </cell>
          <cell r="B4145" t="str">
            <v>ZAK.USL.POZ.-DORATOR</v>
          </cell>
        </row>
        <row r="4146">
          <cell r="A4146" t="str">
            <v>985-1335-00-4300</v>
          </cell>
          <cell r="B4146" t="str">
            <v>ZAK.USL.POZ.-PALTECH</v>
          </cell>
        </row>
        <row r="4147">
          <cell r="A4147" t="str">
            <v>985-1339-00-4210</v>
          </cell>
          <cell r="B4147" t="str">
            <v>ZAK.MAT.-ZAANG.AUTO PLEX</v>
          </cell>
        </row>
        <row r="4148">
          <cell r="A4148" t="str">
            <v>985-1339-00-4300</v>
          </cell>
          <cell r="B4148" t="str">
            <v>ZAK. USL. POZ. - ZAANGAZOWANIE-AUTOPLEX</v>
          </cell>
        </row>
        <row r="4149">
          <cell r="A4149" t="str">
            <v>985-1342-00-4300</v>
          </cell>
          <cell r="B4149" t="str">
            <v>ZAK.USL.POZ.-REFEEX</v>
          </cell>
        </row>
        <row r="4150">
          <cell r="A4150" t="str">
            <v>985-1342-01-4300</v>
          </cell>
          <cell r="B4150" t="str">
            <v>ZAK.USL.POZ.-ROK NASTEPNY-REFLEX</v>
          </cell>
        </row>
        <row r="4151">
          <cell r="A4151" t="str">
            <v>985-1344-00-4210</v>
          </cell>
          <cell r="B4151" t="str">
            <v>ZAKUP MAT.-KWIACIARNIA RETRO</v>
          </cell>
        </row>
        <row r="4152">
          <cell r="A4152" t="str">
            <v>985-1345-00-4300</v>
          </cell>
          <cell r="B4152" t="str">
            <v>ZAK.USL.POZ.-WINDYKATOR</v>
          </cell>
        </row>
        <row r="4153">
          <cell r="A4153" t="str">
            <v>985-1351-00-4210</v>
          </cell>
          <cell r="B4153" t="str">
            <v>ZUZ.MAT.-ERA GOST</v>
          </cell>
        </row>
        <row r="4154">
          <cell r="A4154" t="str">
            <v>985-1351-00-4300</v>
          </cell>
          <cell r="B4154" t="str">
            <v>ZAK.USL.POZ.-ERA GOST</v>
          </cell>
        </row>
        <row r="4155">
          <cell r="A4155" t="str">
            <v>985-1353-00-4270</v>
          </cell>
          <cell r="B4155" t="str">
            <v>ZAK.USL.REM.-ZAANG.ROK BIEZ.-RSY ILAWA</v>
          </cell>
        </row>
        <row r="4156">
          <cell r="A4156" t="str">
            <v>985-1354-00-4210</v>
          </cell>
          <cell r="B4156" t="str">
            <v>ZAKUP MAT.-METALPOL</v>
          </cell>
        </row>
        <row r="4157">
          <cell r="A4157" t="str">
            <v>985-1355-00-4210</v>
          </cell>
          <cell r="B4157" t="str">
            <v>ZAKUP MAT. - MIR TOR</v>
          </cell>
        </row>
        <row r="4158">
          <cell r="A4158" t="str">
            <v>985-1355-00-4300</v>
          </cell>
          <cell r="B4158" t="str">
            <v>ZAK. USL.-ZAANGAZOWANIE - MIR TOR</v>
          </cell>
        </row>
        <row r="4159">
          <cell r="A4159" t="str">
            <v>985-1356-00-4270</v>
          </cell>
          <cell r="B4159" t="str">
            <v>ZAK.USL.POZ.-ELMONT</v>
          </cell>
        </row>
        <row r="4160">
          <cell r="A4160" t="str">
            <v>985-1357-00-4210</v>
          </cell>
          <cell r="B4160" t="str">
            <v>ZAKUP MAT.-APTEKA KROLEWSKA</v>
          </cell>
        </row>
        <row r="4161">
          <cell r="A4161" t="str">
            <v>985-1358-00-4210</v>
          </cell>
          <cell r="B4161" t="str">
            <v>ZAKUP MAT.-USL.ASENIZACYJNE</v>
          </cell>
        </row>
        <row r="4162">
          <cell r="A4162" t="str">
            <v>985-1358-00-4300</v>
          </cell>
          <cell r="B4162" t="str">
            <v>ZAK.USL.POZ.-USLUGI ASENIZACYJNE</v>
          </cell>
        </row>
        <row r="4163">
          <cell r="A4163" t="str">
            <v>985-1360-00-4210</v>
          </cell>
          <cell r="B4163" t="str">
            <v>ZAK. USL. TRANSP.-ZAANGAZOWANIE</v>
          </cell>
        </row>
        <row r="4164">
          <cell r="A4164" t="str">
            <v>985-1360-00-4300</v>
          </cell>
          <cell r="B4164" t="str">
            <v>ZAK.USL.POZ.-USL.TRANSP.TKACZYK</v>
          </cell>
        </row>
        <row r="4165">
          <cell r="A4165" t="str">
            <v>985-1361-00-4210</v>
          </cell>
          <cell r="B4165" t="str">
            <v>ZAKUP MAT. - MAKROTECH</v>
          </cell>
        </row>
        <row r="4166">
          <cell r="A4166" t="str">
            <v>985-1363-00-4210</v>
          </cell>
          <cell r="B4166" t="str">
            <v>ZAKUP MAT.-POZNALEC</v>
          </cell>
        </row>
        <row r="4167">
          <cell r="A4167" t="str">
            <v>985-1364-00-4210</v>
          </cell>
          <cell r="B4167" t="str">
            <v>ZAKUP MAT.- KOLMAN SKZ-AK</v>
          </cell>
        </row>
        <row r="4168">
          <cell r="A4168" t="str">
            <v>985-1365-00-4210</v>
          </cell>
          <cell r="B4168" t="str">
            <v>ZAKUP MAT.-INTERUM</v>
          </cell>
        </row>
        <row r="4169">
          <cell r="A4169" t="str">
            <v>985-1366-00-4210</v>
          </cell>
          <cell r="B4169" t="str">
            <v>ZAKUP MAT.-XERBIOL</v>
          </cell>
        </row>
        <row r="4170">
          <cell r="A4170" t="str">
            <v>985-1366-00-4300</v>
          </cell>
          <cell r="B4170" t="str">
            <v>ZAK.USL.POZ.-ZAANGAZOW.-XERBIOL</v>
          </cell>
        </row>
        <row r="4171">
          <cell r="A4171" t="str">
            <v>985-1367-00-4210</v>
          </cell>
          <cell r="B4171" t="str">
            <v>ZAK.MAT.-LEMAR</v>
          </cell>
        </row>
        <row r="4172">
          <cell r="A4172" t="str">
            <v>985-1368-00-3020</v>
          </cell>
          <cell r="B4172" t="str">
            <v>WYDATKI OSOB.NIEZALICZ.DO WYNAGR-ZPIN PIONKI</v>
          </cell>
        </row>
        <row r="4173">
          <cell r="A4173" t="str">
            <v>985-1369-00-4210</v>
          </cell>
          <cell r="B4173" t="str">
            <v>ZAK.MAT.-ZAANGAZOWANIE-ELEKTROMECH</v>
          </cell>
        </row>
        <row r="4174">
          <cell r="A4174" t="str">
            <v>985-1370-00-3020</v>
          </cell>
          <cell r="B4174" t="str">
            <v>WYD.OSOB.-Z-D PRACY INWALID.</v>
          </cell>
        </row>
        <row r="4175">
          <cell r="A4175" t="str">
            <v>985-1370-00-4210</v>
          </cell>
          <cell r="B4175" t="str">
            <v>ZAK.-MAT.-ZAANGAZOW.-ZAKLAD PRACY INWALIDOW</v>
          </cell>
        </row>
        <row r="4176">
          <cell r="A4176" t="str">
            <v>985-1371-00-4210</v>
          </cell>
          <cell r="B4176" t="str">
            <v>ZAK.MAT.-ZAANGAZOWANIE-MIRRA</v>
          </cell>
        </row>
        <row r="4177">
          <cell r="A4177" t="str">
            <v>985-1372-00-4210</v>
          </cell>
          <cell r="B4177" t="str">
            <v>ZAK.MAT.-ZAANGAZOW.-SOSAM</v>
          </cell>
        </row>
        <row r="4178">
          <cell r="A4178" t="str">
            <v>985-1373-00-4210</v>
          </cell>
          <cell r="B4178" t="str">
            <v>ZAK.MAT.-ZAANGAZOWANIE-KRUSE CHEMIA</v>
          </cell>
        </row>
        <row r="4179">
          <cell r="A4179" t="str">
            <v>985-1374-00-4270</v>
          </cell>
          <cell r="B4179" t="str">
            <v>ZAK.USL. POZ.-ZAANGAZOWANIE-PBDI</v>
          </cell>
        </row>
        <row r="4180">
          <cell r="A4180" t="str">
            <v>985-1375-00-4210</v>
          </cell>
          <cell r="B4180" t="str">
            <v>ZAK.MAT.-ZAANGAZOW.AUTOGAMA</v>
          </cell>
        </row>
        <row r="4181">
          <cell r="A4181" t="str">
            <v>985-1376-00-4270</v>
          </cell>
          <cell r="B4181" t="str">
            <v>ZAK.USL.POZ.-ZAANGAZOW.-EURO TIM PLUS</v>
          </cell>
        </row>
        <row r="4182">
          <cell r="A4182" t="str">
            <v>985-1378-00-4210</v>
          </cell>
          <cell r="B4182" t="str">
            <v>ZAK.MAT.-ZAANG.HAZWERK</v>
          </cell>
        </row>
        <row r="4183">
          <cell r="A4183" t="str">
            <v>985-1381-00-4210</v>
          </cell>
          <cell r="B4183" t="str">
            <v>ZUZ. MAT.-ZAANGAZOWANIE-WYDAWNICTWO ORIENT</v>
          </cell>
        </row>
        <row r="4184">
          <cell r="A4184" t="str">
            <v>985-1382-00-4700</v>
          </cell>
          <cell r="B4184" t="str">
            <v>ZAK.USL.POZ.-SZKOLENIA-ZAANGAZOW-KANCELARIA PRAWNA VIGG</v>
          </cell>
        </row>
        <row r="4185">
          <cell r="A4185" t="str">
            <v>985-1383-00-4300</v>
          </cell>
          <cell r="B4185" t="str">
            <v>ZAK.USL.POZ.-ZAANGAZOWANIE-TORUNSKA ORKIESTRA SYMFONICZN</v>
          </cell>
        </row>
        <row r="4186">
          <cell r="A4186" t="str">
            <v>985-1384-00-4210</v>
          </cell>
          <cell r="B4186" t="str">
            <v>ZAK.MAT.-ZAANGAZOWANIE-LABINDEX</v>
          </cell>
        </row>
        <row r="4187">
          <cell r="A4187" t="str">
            <v>985-1385-00-4210</v>
          </cell>
          <cell r="B4187" t="str">
            <v>ZAK.MAT.-ZAANGAZOWANIE-TRANS POZ</v>
          </cell>
        </row>
        <row r="4188">
          <cell r="A4188" t="str">
            <v>985-1386-00-4300</v>
          </cell>
          <cell r="B4188" t="str">
            <v>ZAK USL POZOST-ZAANGAZOWANIE-PRZEW CENTRUM USL</v>
          </cell>
        </row>
        <row r="4189">
          <cell r="A4189" t="str">
            <v>985-1388-00-4260</v>
          </cell>
          <cell r="B4189" t="str">
            <v>ZAK.POZ. ENERGII-ZAANGAZOWANIE-GMINA MIASTA TORUN</v>
          </cell>
        </row>
        <row r="4190">
          <cell r="A4190" t="str">
            <v>985-1391-00-4210</v>
          </cell>
          <cell r="B4190" t="str">
            <v>ZUZ. MAT.-ZAANGAZOWANIE-JMN 40</v>
          </cell>
        </row>
        <row r="4191">
          <cell r="A4191" t="str">
            <v>985-1393-00-4210</v>
          </cell>
          <cell r="B4191" t="str">
            <v>ZAK.MAT.-PPH GORSKI</v>
          </cell>
        </row>
        <row r="4192">
          <cell r="A4192" t="str">
            <v>985-1397-00-4210</v>
          </cell>
          <cell r="B4192" t="str">
            <v>ZUZ.MAT.- NIKODEM GDANSK</v>
          </cell>
        </row>
        <row r="4193">
          <cell r="A4193" t="str">
            <v>985-1398-00-4210</v>
          </cell>
          <cell r="B4193" t="str">
            <v>ZAKUP MAT.-ZAANGAZOWANIE-AUTO WARSZTAT</v>
          </cell>
        </row>
        <row r="4194">
          <cell r="A4194" t="str">
            <v>985-1399-00-4270</v>
          </cell>
          <cell r="B4194" t="str">
            <v>ZAK.USL.POZ.-ZAANGAZOWANIE-DIESEL SERVICE</v>
          </cell>
        </row>
        <row r="4195">
          <cell r="A4195" t="str">
            <v>985-1399-00-4300</v>
          </cell>
          <cell r="B4195" t="str">
            <v>ZAK. USL. POZ.-ZAANGAZOWANIE-DIESEL SERVICE</v>
          </cell>
        </row>
        <row r="4196">
          <cell r="A4196" t="str">
            <v>985-1400-00-4210</v>
          </cell>
          <cell r="B4196" t="str">
            <v>ZUZ.MAT.-BIOGAZ INWESTOR</v>
          </cell>
        </row>
        <row r="4197">
          <cell r="A4197" t="str">
            <v>985-1401-00-4210</v>
          </cell>
          <cell r="B4197" t="str">
            <v>ZAK.MAT.-ZAANGAZOWANIE- TRUCK GIGANT</v>
          </cell>
        </row>
        <row r="4198">
          <cell r="A4198" t="str">
            <v>985-1402-00-4300</v>
          </cell>
          <cell r="B4198" t="str">
            <v>ZAK. USL. POZ.-ZAANGAZOWANIE-BUDOMAT</v>
          </cell>
        </row>
        <row r="4199">
          <cell r="A4199" t="str">
            <v>985-1403-00-4270</v>
          </cell>
          <cell r="B4199" t="str">
            <v>ZAK.USL.-ZAANGAZOWANIE-ZAKL. ELEKTR CELMER</v>
          </cell>
        </row>
        <row r="4200">
          <cell r="A4200" t="str">
            <v>985-1404-00-4210</v>
          </cell>
          <cell r="B4200" t="str">
            <v>ZUZ. MAT.-ZAANGAZOWANIE-SOLAR PLUS</v>
          </cell>
        </row>
        <row r="4201">
          <cell r="A4201" t="str">
            <v>985-1405-00-4210</v>
          </cell>
          <cell r="B4201" t="str">
            <v>ZUZ. MAT.-ZAANGAZOWANIE-CONNECTOR</v>
          </cell>
        </row>
        <row r="4202">
          <cell r="A4202" t="str">
            <v>985-1405-00-4300</v>
          </cell>
          <cell r="B4202" t="str">
            <v>ZAKUP USL. POZ.-ZAANGAZOWANIE-CONNECTOR</v>
          </cell>
        </row>
        <row r="4203">
          <cell r="A4203" t="str">
            <v>985-1407-00-4300</v>
          </cell>
          <cell r="B4203" t="str">
            <v>ZAK. USL. POZ.-ZAANGAZOWANIE -WINDEX</v>
          </cell>
        </row>
        <row r="4204">
          <cell r="A4204" t="str">
            <v>985-1409-00-4210</v>
          </cell>
          <cell r="B4204" t="str">
            <v>ZUZ.MAT.-ZAANGAZOWANIE-BIPROMASZ</v>
          </cell>
        </row>
        <row r="4205">
          <cell r="A4205" t="str">
            <v>985-1410-00-4300</v>
          </cell>
          <cell r="B4205" t="str">
            <v>ZAK.USL.POZ.-ZAANGAZOWANIE-EPRO</v>
          </cell>
        </row>
        <row r="4206">
          <cell r="A4206" t="str">
            <v>985-1411-00-4270</v>
          </cell>
          <cell r="B4206" t="str">
            <v>ZAK.USL.POZ.-ZAANGAZOWANIE-KUZYN FHU</v>
          </cell>
        </row>
        <row r="4207">
          <cell r="A4207" t="str">
            <v>985-1414-00-4210</v>
          </cell>
          <cell r="B4207" t="str">
            <v>ZUZ. MAT.-ZAANGAZOWANIE-FUT 4FT</v>
          </cell>
        </row>
        <row r="4208">
          <cell r="A4208" t="str">
            <v>985-1415-00-4210</v>
          </cell>
          <cell r="B4208" t="str">
            <v>ZUZ. MAT.-ZAANGAZOWANIE -WYTWORNIA WYROBOW Z DRUTU</v>
          </cell>
        </row>
        <row r="4209">
          <cell r="A4209" t="str">
            <v>985-1416-00-4210</v>
          </cell>
          <cell r="B4209" t="str">
            <v>ZUZ. MAT.-ZAANGAZOWANIE-ELEKTROMECHANIKA</v>
          </cell>
        </row>
        <row r="4210">
          <cell r="A4210" t="str">
            <v>985-1418-00-4300</v>
          </cell>
          <cell r="B4210" t="str">
            <v>ZAK. USL. POZ.-DOM OBROTU WIERZYTELN EFECTUS</v>
          </cell>
        </row>
        <row r="4211">
          <cell r="A4211" t="str">
            <v>985-1419-00-4210</v>
          </cell>
          <cell r="B4211" t="str">
            <v>ZUZ. MAT.-ZAANGAZOWANIE - TOTAL</v>
          </cell>
        </row>
        <row r="4212">
          <cell r="A4212" t="str">
            <v>985-1420-00-3020</v>
          </cell>
          <cell r="B4212" t="str">
            <v>WYD.OSOB.-SERVITUS</v>
          </cell>
        </row>
        <row r="4213">
          <cell r="A4213" t="str">
            <v>985-1420-01-3020</v>
          </cell>
          <cell r="B4213" t="str">
            <v>WYD.OSOB.-ROK NAST.-SERVITUS</v>
          </cell>
        </row>
        <row r="4214">
          <cell r="A4214" t="str">
            <v>985-1421-00-4210</v>
          </cell>
          <cell r="B4214" t="str">
            <v>ZUZ. MAT-ZAANGAZOWANIE- SORT KRUSZ</v>
          </cell>
        </row>
        <row r="4215">
          <cell r="A4215" t="str">
            <v>985-1422-00-4210</v>
          </cell>
          <cell r="B4215" t="str">
            <v>ZAK.MAT.-BHU POZNAN</v>
          </cell>
        </row>
        <row r="4216">
          <cell r="A4216" t="str">
            <v>985-1423-00-4300</v>
          </cell>
          <cell r="B4216" t="str">
            <v>ZAK.USL.POZ.-ZAANGAZOWANIE-MANK</v>
          </cell>
        </row>
        <row r="4217">
          <cell r="A4217" t="str">
            <v>985-1424-00-4210</v>
          </cell>
          <cell r="B4217" t="str">
            <v>ZUZ. MAT.-ZAANGAZOWANIE-WINKLER</v>
          </cell>
        </row>
        <row r="4218">
          <cell r="A4218" t="str">
            <v>985-1424-00-4300</v>
          </cell>
          <cell r="B4218" t="str">
            <v>ZAK.USL.POZ. - ZAANGAZOWANIE -B/U</v>
          </cell>
        </row>
        <row r="4219">
          <cell r="A4219" t="str">
            <v>985-1428-00-4210</v>
          </cell>
          <cell r="B4219" t="e">
            <v>#NAME?</v>
          </cell>
        </row>
        <row r="4220">
          <cell r="A4220" t="str">
            <v>985-1428-00-4270</v>
          </cell>
          <cell r="B4220" t="str">
            <v>ZAK. USL. POZ.-ZAANGAZOWANIE-PHU SIKORA</v>
          </cell>
        </row>
        <row r="4221">
          <cell r="A4221" t="str">
            <v>985-1429-00-4210</v>
          </cell>
          <cell r="B4221" t="str">
            <v>ZUZ. MAT.-ZAANGAZOWANIE - AT SOLUTIONS</v>
          </cell>
        </row>
        <row r="4222">
          <cell r="A4222" t="str">
            <v>985-1433-00-4300</v>
          </cell>
          <cell r="B4222" t="str">
            <v>ZAK.USL.POZ.-ZAANGAZOWANIE-PRZEWODNICKIE CENTRUMUSLUGOW</v>
          </cell>
        </row>
        <row r="4223">
          <cell r="A4223" t="str">
            <v>985-1435-00-4270</v>
          </cell>
          <cell r="B4223" t="str">
            <v>ZAK. USL. POZ. -ZAANGAZOWANIE-VALDER GRAF</v>
          </cell>
        </row>
        <row r="4224">
          <cell r="A4224" t="str">
            <v>985-2010-00-4430</v>
          </cell>
          <cell r="B4224" t="str">
            <v>ROZNE OPLATY I SKLADKI - UNIQAPOLISY</v>
          </cell>
        </row>
        <row r="4225">
          <cell r="A4225" t="str">
            <v>985-2025-00-4140</v>
          </cell>
          <cell r="B4225" t="str">
            <v>WPLATY NA PFRON</v>
          </cell>
        </row>
        <row r="4226">
          <cell r="A4226" t="str">
            <v>985-2060-00-4430</v>
          </cell>
          <cell r="B4226" t="str">
            <v>ROZNE OPLATY I SKLADKI - PZU POLISY</v>
          </cell>
        </row>
        <row r="4227">
          <cell r="A4227" t="str">
            <v>985-2097-00-4430</v>
          </cell>
          <cell r="B4227" t="str">
            <v>POZOST WYDATKI-ZAANG.-PANSTW. POW INSPEKTORAT</v>
          </cell>
        </row>
        <row r="4228">
          <cell r="A4228" t="str">
            <v>988-1145-00-4210</v>
          </cell>
          <cell r="B4228" t="str">
            <v>ZAK.MAT.-ZAANGAZOWANIE-SKLEP OGRODNICZY SLONECZNIK</v>
          </cell>
        </row>
        <row r="4229">
          <cell r="A4229" t="str">
            <v>988-1177-00-4210</v>
          </cell>
          <cell r="B4229" t="str">
            <v>XXX</v>
          </cell>
        </row>
        <row r="4230">
          <cell r="A4230" t="str">
            <v>995-0000-00-3020</v>
          </cell>
          <cell r="B4230" t="str">
            <v>NAGR.I WYDAT.NIE ZAL.DO WYN.-ZAANGAZOWANIE ROK BIEZACY</v>
          </cell>
        </row>
        <row r="4231">
          <cell r="A4231" t="str">
            <v>995-0000-00-4010</v>
          </cell>
          <cell r="B4231" t="str">
            <v>WYNAGRODZENIA OSOBOWE-ZAANGAZOWANIE ROK BIEZACY</v>
          </cell>
        </row>
        <row r="4232">
          <cell r="A4232" t="str">
            <v>995-0000-00-4040</v>
          </cell>
          <cell r="B4232" t="str">
            <v>DODAT.WYN.ROCZNE-ZAANGAZOWANIEROK BIEZACY</v>
          </cell>
        </row>
        <row r="4233">
          <cell r="A4233" t="str">
            <v>995-0000-00-4100</v>
          </cell>
          <cell r="B4233" t="str">
            <v>WYNAGR.AGENC.PROW.-ZAANGAZOWANIE ROK BIEZACY</v>
          </cell>
        </row>
        <row r="4234">
          <cell r="A4234" t="str">
            <v>995-0000-00-4110</v>
          </cell>
          <cell r="B4234" t="str">
            <v>SKLADKI ZUS-ZAANGAZOWANIE ROK BIEZACY</v>
          </cell>
        </row>
        <row r="4235">
          <cell r="A4235" t="str">
            <v>995-0000-00-4120</v>
          </cell>
          <cell r="B4235" t="str">
            <v>SKLADKI FP-ZAANGAZOWANIE ROK BIEZACY</v>
          </cell>
        </row>
        <row r="4236">
          <cell r="A4236" t="str">
            <v>995-0000-00-4140</v>
          </cell>
          <cell r="B4236" t="str">
            <v>PFRON-ZAANAGAZOWANIE ROK BIEZACY</v>
          </cell>
        </row>
        <row r="4237">
          <cell r="A4237" t="str">
            <v>995-0000-00-4170</v>
          </cell>
          <cell r="B4237" t="str">
            <v>BEZ.FUNDUSZ PLAC-ZAANGAZOWANIEROK BIEZACY</v>
          </cell>
        </row>
        <row r="4238">
          <cell r="A4238" t="str">
            <v>995-0000-00-4210</v>
          </cell>
          <cell r="B4238" t="str">
            <v>MATERIALY - ZAANGAZOWANIE ROK BIEZACY</v>
          </cell>
        </row>
        <row r="4239">
          <cell r="A4239" t="str">
            <v>995-0000-00-4260</v>
          </cell>
          <cell r="B4239" t="str">
            <v>ENERGIA - ZAANGAZOWANIE ROK BIEZACY</v>
          </cell>
        </row>
        <row r="4240">
          <cell r="A4240" t="str">
            <v>995-0000-00-4270</v>
          </cell>
          <cell r="B4240" t="str">
            <v>USLUGI REMONTOWE-ZAANGAZOWANIEROK BIEZACY</v>
          </cell>
        </row>
        <row r="4241">
          <cell r="A4241" t="str">
            <v>995-0000-00-4280</v>
          </cell>
          <cell r="B4241" t="str">
            <v>USLUGI ZDROWOTNE-ZAANGAZOWANIEROK BIEZACY</v>
          </cell>
        </row>
        <row r="4242">
          <cell r="A4242" t="str">
            <v>995-0000-00-4300</v>
          </cell>
          <cell r="B4242" t="str">
            <v>ZAK.USL.POZ.-ZAANG.ROK BIEZ.-PROWIZJE BANKOWE</v>
          </cell>
        </row>
        <row r="4243">
          <cell r="A4243" t="str">
            <v>995-0000-00-4350</v>
          </cell>
          <cell r="B4243" t="str">
            <v>USLUGI INTERNETOWE-ZAANGAZOWANIE ROK BIEZACY</v>
          </cell>
        </row>
        <row r="4244">
          <cell r="A4244" t="str">
            <v>995-0000-00-4360</v>
          </cell>
          <cell r="B4244" t="str">
            <v>USLUGI TELEF.KOMOR.-ZAANG.ROK BIEZACY</v>
          </cell>
        </row>
        <row r="4245">
          <cell r="A4245" t="str">
            <v>995-0000-00-4370</v>
          </cell>
          <cell r="B4245" t="str">
            <v>USLUGI TEL.STACJ.-ZAANG.ROK BIEZACY</v>
          </cell>
        </row>
        <row r="4246">
          <cell r="A4246" t="str">
            <v>995-0000-00-4410</v>
          </cell>
          <cell r="B4246" t="str">
            <v>PODROZE SLUZBOWE-KRAJOWE - ZAANGAZOWANIE</v>
          </cell>
        </row>
        <row r="4247">
          <cell r="A4247" t="str">
            <v>995-0000-00-4430</v>
          </cell>
          <cell r="B4247" t="str">
            <v>OPLATY I SKLADKI ROZNE-ZAANGAZOWANIE ROK BIEZACY</v>
          </cell>
        </row>
        <row r="4248">
          <cell r="A4248" t="str">
            <v>995-0000-00-4440</v>
          </cell>
          <cell r="B4248" t="str">
            <v>ODPISY NA ZFSS-ZAANGAZOWANIE ROK BIEZACY</v>
          </cell>
        </row>
        <row r="4249">
          <cell r="A4249" t="str">
            <v>995-0000-00-4480</v>
          </cell>
          <cell r="B4249" t="str">
            <v>PODATEK OD NIERUCH.-ZAANGAZOWANIE ROK BIEZACY</v>
          </cell>
        </row>
        <row r="4250">
          <cell r="A4250" t="str">
            <v>995-0000-00-4500</v>
          </cell>
          <cell r="B4250" t="str">
            <v>POZOSTALE PODATKI-ZAANGAZOWANIEROK BIEZACY</v>
          </cell>
        </row>
        <row r="4251">
          <cell r="A4251" t="str">
            <v>995-0000-00-4520</v>
          </cell>
          <cell r="B4251" t="str">
            <v>POZ.OBC.PUBL.PRAWNE-ZAANGAZOWANIE</v>
          </cell>
        </row>
        <row r="4252">
          <cell r="A4252" t="str">
            <v>995-0000-00-4610</v>
          </cell>
          <cell r="B4252" t="str">
            <v>KOSZTY POST.SADOWEGO-ZAANGAZOWANIE ROK BIEZACY</v>
          </cell>
        </row>
        <row r="4253">
          <cell r="A4253" t="str">
            <v>995-0000-00-4700</v>
          </cell>
          <cell r="B4253" t="str">
            <v>SZKOLENIA PRAC.-ZAANGAZOWANIE ROK BIEZACY</v>
          </cell>
        </row>
        <row r="4254">
          <cell r="A4254" t="str">
            <v>995-0000-00-4740</v>
          </cell>
          <cell r="B4254" t="str">
            <v>PAPIER DO DRUKAREK-ZAANGAZIOWANIE ROK BIEZACY</v>
          </cell>
        </row>
        <row r="4255">
          <cell r="A4255" t="str">
            <v>995-0000-00-4750</v>
          </cell>
          <cell r="B4255" t="str">
            <v>PROGRAMY,AKC.KOMP.-ZAANGAZOWANIE ROK BIEZACY</v>
          </cell>
        </row>
        <row r="4256">
          <cell r="A4256" t="str">
            <v>995-0000-00-4780</v>
          </cell>
          <cell r="B4256" t="str">
            <v>ZAANG.ROK BIEZ.- FUNDUSZ EMER.POMOSTOWYCH</v>
          </cell>
        </row>
        <row r="4257">
          <cell r="A4257" t="str">
            <v>995-0000-00-6070</v>
          </cell>
          <cell r="B4257" t="str">
            <v>WYDATKI INWESTYCYJNE ZAKL.BUDZ.</v>
          </cell>
        </row>
        <row r="4258">
          <cell r="A4258" t="str">
            <v>995-0000-00-6080</v>
          </cell>
          <cell r="B4258" t="str">
            <v>INWESTYCJE - ZAANGAZOWANIE ROKBIEZACY</v>
          </cell>
        </row>
        <row r="4259">
          <cell r="A4259" t="str">
            <v>995-0000-00-7000</v>
          </cell>
          <cell r="B4259" t="str">
            <v>INWESTYCJE-SR.KRAJOWE - ZAANGAZOWANIE</v>
          </cell>
        </row>
        <row r="4260">
          <cell r="A4260" t="str">
            <v>995-0000-01-3020</v>
          </cell>
          <cell r="B4260" t="str">
            <v>WYDATKI NIE ZAL.DO WYNAGR.-ZAANGAZOWANIE ROK NAST.</v>
          </cell>
        </row>
        <row r="4261">
          <cell r="A4261" t="str">
            <v>995-0000-01-4010</v>
          </cell>
          <cell r="B4261" t="str">
            <v>WYNAGRODZENIA OSOBOWE-ZAANGAZOWANIE ROK NAST</v>
          </cell>
        </row>
        <row r="4262">
          <cell r="A4262" t="str">
            <v>995-0000-01-4040</v>
          </cell>
          <cell r="B4262" t="str">
            <v>DODATK.WYNAG.ROCZNE-ZAANGAZOWANIE ROK NAST</v>
          </cell>
        </row>
        <row r="4263">
          <cell r="A4263" t="str">
            <v>995-0000-01-4100</v>
          </cell>
          <cell r="B4263" t="str">
            <v>WYNAGR.AGEN-PROWIZYJNE-ZAANGAZOWANIE ROK NAST</v>
          </cell>
        </row>
        <row r="4264">
          <cell r="A4264" t="str">
            <v>995-0000-01-4110</v>
          </cell>
          <cell r="B4264" t="str">
            <v>SKLADKI NA UBEZP.SPOLECZNE-ZAANGAZOWANIE ROK NAST.</v>
          </cell>
        </row>
        <row r="4265">
          <cell r="A4265" t="str">
            <v>995-0000-01-4120</v>
          </cell>
          <cell r="B4265" t="str">
            <v>SKLADKI FUNDUSZ PRACY-ZAANGAZOWANIE ROK NAST</v>
          </cell>
        </row>
        <row r="4266">
          <cell r="A4266" t="str">
            <v>995-0000-01-4140</v>
          </cell>
          <cell r="B4266" t="str">
            <v>PFRON WPLATY-ZAANGAZOWANIE ROKNAST</v>
          </cell>
        </row>
        <row r="4267">
          <cell r="A4267" t="str">
            <v>995-0000-01-4210</v>
          </cell>
          <cell r="B4267" t="str">
            <v>MATERIALY-ZAANGAZOWANIE ROK NAST</v>
          </cell>
        </row>
        <row r="4268">
          <cell r="A4268" t="str">
            <v>995-0000-01-4260</v>
          </cell>
          <cell r="B4268" t="str">
            <v>ENERGIA-ZAANGAZOWANIE ROK NAST.</v>
          </cell>
        </row>
        <row r="4269">
          <cell r="A4269" t="str">
            <v>995-0000-01-4270</v>
          </cell>
          <cell r="B4269" t="str">
            <v>USLUGI REMONTOWE-ZAANGAZOWANIEROK NASTEPNY</v>
          </cell>
        </row>
        <row r="4270">
          <cell r="A4270" t="str">
            <v>995-0000-01-4280</v>
          </cell>
          <cell r="B4270" t="str">
            <v>USLUGI ZDROWOTNE-ZAANGAZOWANIEROK NAST</v>
          </cell>
        </row>
        <row r="4271">
          <cell r="A4271" t="str">
            <v>995-0000-01-4300</v>
          </cell>
          <cell r="B4271" t="str">
            <v>POZOSTALE KOSZTY-ZAANGAZOWANIEROK NAST</v>
          </cell>
        </row>
        <row r="4272">
          <cell r="A4272" t="str">
            <v>995-0000-01-4410</v>
          </cell>
          <cell r="B4272" t="str">
            <v>PODROZE SLUZBOWE-ZAANGAZOWANIEROK NAST</v>
          </cell>
        </row>
        <row r="4273">
          <cell r="A4273" t="str">
            <v>995-0000-01-4430</v>
          </cell>
          <cell r="B4273" t="str">
            <v>OPLATY I SKLADKI ROZNE-ZAANGAZOWNIE ROK NAST</v>
          </cell>
        </row>
        <row r="4274">
          <cell r="A4274" t="str">
            <v>995-0000-01-4440</v>
          </cell>
          <cell r="B4274" t="str">
            <v>ZFSS-ZAANGAZOWANIE ROK NAST.</v>
          </cell>
        </row>
        <row r="4275">
          <cell r="A4275" t="str">
            <v>995-0000-01-4480</v>
          </cell>
          <cell r="B4275" t="str">
            <v>PODATEK OD NIERUCHOMOSCI-ZAANGAZOWANIE ROK NAST</v>
          </cell>
        </row>
        <row r="4276">
          <cell r="A4276" t="str">
            <v>995-0000-01-4500</v>
          </cell>
          <cell r="B4276" t="str">
            <v>POZOSTALE PODATKI-ZAANGAZOWANIEROK NAST</v>
          </cell>
        </row>
        <row r="4277">
          <cell r="A4277" t="str">
            <v>995-0000-01-4520</v>
          </cell>
          <cell r="B4277" t="str">
            <v>OPLATY NA RZECZ BUDZ.-ZAANGAZOWANIE ROK NAST</v>
          </cell>
        </row>
        <row r="4278">
          <cell r="A4278" t="str">
            <v>995-0000-01-4610</v>
          </cell>
          <cell r="B4278" t="str">
            <v>KOSZTY POST.SADOWEGO-ZAAGAZOWANIE ROK NAST</v>
          </cell>
        </row>
        <row r="4279">
          <cell r="A4279" t="str">
            <v>995-0000-01-4700</v>
          </cell>
          <cell r="B4279" t="str">
            <v>SZKOLENIA PRAC.-ZAANGAZOWANIE ROK NAST</v>
          </cell>
        </row>
        <row r="4280">
          <cell r="A4280" t="str">
            <v>995-0001-00-4210</v>
          </cell>
          <cell r="B4280" t="str">
            <v>ZUZ.MAT.-ZAANG.ROK BIEZ.-FUCHS</v>
          </cell>
        </row>
        <row r="4281">
          <cell r="A4281" t="str">
            <v>995-0001-01-4210</v>
          </cell>
          <cell r="B4281" t="str">
            <v>ZUZ.MAT.-ZAANG.ROK NAST.-FUCHS</v>
          </cell>
        </row>
        <row r="4282">
          <cell r="A4282" t="str">
            <v>995-0002-00-0000</v>
          </cell>
          <cell r="B4282" t="str">
            <v>ZAANG. ROK BIEZ HURT</v>
          </cell>
        </row>
        <row r="4283">
          <cell r="A4283" t="str">
            <v>995-0002-00-4210</v>
          </cell>
          <cell r="B4283" t="str">
            <v>ZUZ.MAT.-ZAANGAZ.ROK BIEZ.-HRYCOW</v>
          </cell>
        </row>
        <row r="4284">
          <cell r="A4284" t="str">
            <v>995-0002-01-4210</v>
          </cell>
          <cell r="B4284" t="str">
            <v>ZUZ.MAT.-ZAANG.ROK NAST.-HRYCOW</v>
          </cell>
        </row>
        <row r="4285">
          <cell r="A4285" t="str">
            <v>995-0003-00-0012</v>
          </cell>
          <cell r="B4285" t="str">
            <v>POZ.SR.TRW.-ZANG.ROK BIEZ.-KOPEL</v>
          </cell>
        </row>
        <row r="4286">
          <cell r="A4286" t="str">
            <v>995-0003-00-4210</v>
          </cell>
          <cell r="B4286" t="str">
            <v>ZUZ.MAT.-ZAANGAZ.ROK BIEZ.-KOPEL</v>
          </cell>
        </row>
        <row r="4287">
          <cell r="A4287" t="str">
            <v>995-0003-01-4210</v>
          </cell>
          <cell r="B4287" t="str">
            <v>ZUZ.MAT.-ZAANG.ROK NAST.- KOPEL</v>
          </cell>
        </row>
        <row r="4288">
          <cell r="A4288" t="str">
            <v>995-0004-00-4270</v>
          </cell>
          <cell r="B4288" t="str">
            <v>ZAKUP USL.REMONT.-ZAANGAZ.ROK BIEZ-TRYB-DZWIG</v>
          </cell>
        </row>
        <row r="4289">
          <cell r="A4289" t="str">
            <v>995-0004-00-4300</v>
          </cell>
          <cell r="B4289" t="str">
            <v>ZAK. USL. POZ.-ZAANGAZOW.ROK. BIEZ-TRYB DZWIG</v>
          </cell>
        </row>
        <row r="4290">
          <cell r="A4290" t="str">
            <v>995-0004-01-4270</v>
          </cell>
          <cell r="B4290" t="str">
            <v>ZAK.USL.REM-ZAANG.ROK NAST.-TRYB DZWIG</v>
          </cell>
        </row>
        <row r="4291">
          <cell r="A4291" t="str">
            <v>995-0007-00-4210</v>
          </cell>
          <cell r="B4291" t="str">
            <v>ZUZ.MAT.-ZAANG.ROK.BIEZ.-TORUNSKIE WODOCIAGI</v>
          </cell>
        </row>
        <row r="4292">
          <cell r="A4292" t="str">
            <v>995-0007-00-4260</v>
          </cell>
          <cell r="B4292" t="str">
            <v>ZAKUP ENERGII-ZAANGAZ.ROK BIEZ.</v>
          </cell>
        </row>
        <row r="4293">
          <cell r="A4293" t="str">
            <v>995-0007-00-4300</v>
          </cell>
          <cell r="B4293" t="str">
            <v>ZAK.USL.POZ.-ZAANG.ROK BIEZ.- TORUNSKIE WODOCIAGI</v>
          </cell>
        </row>
        <row r="4294">
          <cell r="A4294" t="str">
            <v>995-0008-00-4300</v>
          </cell>
          <cell r="B4294" t="str">
            <v>ZAKUP USL.POZ.-ZAANGAZ.ROK BIEZ-MPO</v>
          </cell>
        </row>
        <row r="4295">
          <cell r="A4295" t="str">
            <v>995-0009-00-4300</v>
          </cell>
          <cell r="B4295" t="str">
            <v>ZAKUP USL.POZ.-ZAANGAZ.ROK BIEZ-ASEKURACJA MAXPOL</v>
          </cell>
        </row>
        <row r="4296">
          <cell r="A4296" t="str">
            <v>995-0010-00-4260</v>
          </cell>
          <cell r="B4296" t="str">
            <v>ZAKUP ENERGII-ZAANGAZ.ROK BIEZ.</v>
          </cell>
        </row>
        <row r="4297">
          <cell r="A4297" t="str">
            <v>995-0010-00-4500</v>
          </cell>
          <cell r="B4297" t="str">
            <v>ZAANGAZ.-UM</v>
          </cell>
        </row>
        <row r="4298">
          <cell r="A4298" t="str">
            <v>995-0011-00-4300</v>
          </cell>
          <cell r="B4298" t="str">
            <v>ZAKUP USL.POZOST.-ZAANGAZ.ROK BIEZ-ALDOM</v>
          </cell>
        </row>
        <row r="4299">
          <cell r="A4299" t="str">
            <v>995-0011-01-4300</v>
          </cell>
          <cell r="B4299" t="str">
            <v>ZAK.USL.POZ.-ZAANG.ROK NAST.-ALDOM</v>
          </cell>
        </row>
        <row r="4300">
          <cell r="A4300" t="str">
            <v>995-0012-00-4210</v>
          </cell>
          <cell r="B4300" t="str">
            <v>ZUZ.MAT.-ZAANGAZ.ROK BIEZ.-WROTRAM</v>
          </cell>
        </row>
        <row r="4301">
          <cell r="A4301" t="str">
            <v>995-0012-01-4210</v>
          </cell>
          <cell r="B4301" t="str">
            <v>ZUZ.MAT.-ZAANG.ROK NAST.-WROTRAM</v>
          </cell>
        </row>
        <row r="4302">
          <cell r="A4302" t="str">
            <v>995-0015-00-4350</v>
          </cell>
          <cell r="B4302" t="str">
            <v>ZAKUP USL.DO SIECI INTERNET-ZAANGAZROK BIEZ-TELEKOMUNI</v>
          </cell>
        </row>
        <row r="4303">
          <cell r="A4303" t="str">
            <v>995-0015-00-4370</v>
          </cell>
          <cell r="B4303" t="str">
            <v>OPL.Z TYT.TEL.STACJON-ZAANGAZ.ROK BIEZ-TELEKOMUNIKACJA</v>
          </cell>
        </row>
        <row r="4304">
          <cell r="A4304" t="str">
            <v>995-0016-00-4210</v>
          </cell>
          <cell r="B4304" t="str">
            <v>ZUZ.MAT.-ZAANG.ROK BIEZ.-POCZTA</v>
          </cell>
        </row>
        <row r="4305">
          <cell r="A4305" t="str">
            <v>995-0016-00-4300</v>
          </cell>
          <cell r="B4305" t="str">
            <v>ZAKUP USL.POZ.-ZAANGAZ.ROK BIEZ-POCZTA</v>
          </cell>
        </row>
        <row r="4306">
          <cell r="A4306" t="str">
            <v>995-0017-00-4350</v>
          </cell>
          <cell r="B4306" t="str">
            <v>USLUGI INTERNET.-ZAANGAZOW. ROKBIEZ-POLKOMTEL</v>
          </cell>
        </row>
        <row r="4307">
          <cell r="A4307" t="str">
            <v>995-0017-00-4360</v>
          </cell>
          <cell r="B4307" t="str">
            <v>OPL.Z TYT.ZAK.USL.TEL.TEL.KOM.-ZAANGAZROK BIEZ-POLKOMT</v>
          </cell>
        </row>
        <row r="4308">
          <cell r="A4308" t="str">
            <v>995-0019-00-4300</v>
          </cell>
          <cell r="B4308" t="str">
            <v>ZAKUP USL.POZ.-ZAANGAZ.ROK BIEZ-PRALNIA CHELMICZNA</v>
          </cell>
        </row>
        <row r="4309">
          <cell r="A4309" t="str">
            <v>995-0019-01-4300</v>
          </cell>
          <cell r="B4309" t="str">
            <v>ZAK.USL.POZ.-ZAANG.ROK NAST.-PRALNIA JANIKOWO</v>
          </cell>
        </row>
        <row r="4310">
          <cell r="A4310" t="str">
            <v>995-0021-00-4210</v>
          </cell>
          <cell r="B4310" t="str">
            <v>ZUZ.MAT.-ZAANGAZ.ROK BIEZ.-PKNORLEN</v>
          </cell>
        </row>
        <row r="4311">
          <cell r="A4311" t="str">
            <v>995-0021-01-4210</v>
          </cell>
          <cell r="B4311" t="str">
            <v>ZUZ.MAT.-ZAANG.ROK NAST.-PKN ORLEN</v>
          </cell>
        </row>
        <row r="4312">
          <cell r="A4312" t="str">
            <v>995-0024-00-4210</v>
          </cell>
          <cell r="B4312" t="str">
            <v>ZUZ.MAT.-ZAANGAZOW. ROK BIEZ.-ROBAC-B/U</v>
          </cell>
        </row>
        <row r="4313">
          <cell r="A4313" t="str">
            <v>995-0024-00-4300</v>
          </cell>
          <cell r="B4313" t="str">
            <v>ZAKUP USL.POZ.-ZAANGAZ.ROK BIEZ-ROBAC</v>
          </cell>
        </row>
        <row r="4314">
          <cell r="A4314" t="str">
            <v>995-0024-01-4300</v>
          </cell>
          <cell r="B4314" t="str">
            <v>ZAK.USL.POZ.-ZAANG.ROK NAST.-ROBAC</v>
          </cell>
        </row>
        <row r="4315">
          <cell r="A4315" t="str">
            <v>995-0025-00-0012</v>
          </cell>
          <cell r="B4315" t="str">
            <v>POZ.SR.TRW.-ZAANGAZ.ROK BIEZ.-REDIS</v>
          </cell>
        </row>
        <row r="4316">
          <cell r="A4316" t="str">
            <v>995-0025-00-4210</v>
          </cell>
          <cell r="B4316" t="str">
            <v>ZUZ.MAT.-ZAANGAZ.ROK BIEZ.-REDIS</v>
          </cell>
        </row>
        <row r="4317">
          <cell r="A4317" t="str">
            <v>995-0025-00-4740</v>
          </cell>
          <cell r="B4317" t="str">
            <v>ZAK.MAT.PAP.-ZAANGAZ.ROK BIEZ.-REDIS</v>
          </cell>
        </row>
        <row r="4318">
          <cell r="A4318" t="str">
            <v>995-0029-00-4300</v>
          </cell>
          <cell r="B4318" t="str">
            <v>ZAK.USL.POZ.-ZAANGAZ.ROK BIEZ.-SZALET PUBLICZNY</v>
          </cell>
        </row>
        <row r="4319">
          <cell r="A4319" t="str">
            <v>995-0029-01-4300</v>
          </cell>
          <cell r="B4319" t="str">
            <v>ZAK.USL.POZ.-ZAANG.ROK NAST.-SZALET PUBL</v>
          </cell>
        </row>
        <row r="4320">
          <cell r="A4320" t="str">
            <v>995-0030-00-4280</v>
          </cell>
          <cell r="B4320" t="str">
            <v>ZAK.USL.ZDROW.- ZAANG.ROK BIEZ.-W O M P</v>
          </cell>
        </row>
        <row r="4321">
          <cell r="A4321" t="str">
            <v>995-0030-01-4280</v>
          </cell>
          <cell r="B4321" t="str">
            <v>ZAK.USL.ZDR.-ZAANG.ROK NAST.-WOMP</v>
          </cell>
        </row>
        <row r="4322">
          <cell r="A4322" t="str">
            <v>995-0031-00-4300</v>
          </cell>
          <cell r="B4322" t="str">
            <v>ZAK.USL.POZ.-ZAANG.ROK BIEZ.-SANEPID</v>
          </cell>
        </row>
        <row r="4323">
          <cell r="A4323" t="str">
            <v>995-0032-00-4210</v>
          </cell>
          <cell r="B4323" t="str">
            <v>ZUZ.MAT.-ZAANG.ROK BIEZ.-BETOR</v>
          </cell>
        </row>
        <row r="4324">
          <cell r="A4324" t="str">
            <v>995-0033-00-4300</v>
          </cell>
          <cell r="B4324" t="str">
            <v>ZAK.USL.POZ.-ZAANG.ROK BIEZ.-SERVISCO</v>
          </cell>
        </row>
        <row r="4325">
          <cell r="A4325" t="str">
            <v>995-0034-00-4210</v>
          </cell>
          <cell r="B4325" t="str">
            <v>ZUZ.MAT.-ZAANGAZ.ROK BIEZ.-TROPS</v>
          </cell>
        </row>
        <row r="4326">
          <cell r="A4326" t="str">
            <v>995-0034-01-4210</v>
          </cell>
          <cell r="B4326" t="str">
            <v>ZUZ.MAT.-ZAANG.ROK NAST.-TROPS</v>
          </cell>
        </row>
        <row r="4327">
          <cell r="A4327" t="str">
            <v>995-0035-00-4300</v>
          </cell>
          <cell r="B4327" t="str">
            <v>ZAK.USL.POZ.-ZAANGAZ.ROK.BIEZ.-KANIA</v>
          </cell>
        </row>
        <row r="4328">
          <cell r="A4328" t="str">
            <v>995-0035-01-4300</v>
          </cell>
          <cell r="B4328" t="str">
            <v>ZAK.USL.POZ.-ZAANG.ROK NAST.-KANIA</v>
          </cell>
        </row>
        <row r="4329">
          <cell r="A4329" t="str">
            <v>995-0036-00-4210</v>
          </cell>
          <cell r="B4329" t="str">
            <v>ZUZ.MAT.-ZAANGAZ.ROK BIEZ.-BOMET</v>
          </cell>
        </row>
        <row r="4330">
          <cell r="A4330" t="str">
            <v>995-0044-00-4300</v>
          </cell>
          <cell r="B4330" t="str">
            <v>ZAKUP USL.POZ.-ZAANGAZ.ROK BIEZ-RUCH</v>
          </cell>
        </row>
        <row r="4331">
          <cell r="A4331" t="str">
            <v>995-0045-00-4210</v>
          </cell>
          <cell r="B4331" t="str">
            <v>ZUZ.MAT.-ZAANGAZ.ROK BIEZ.-COLMEC</v>
          </cell>
        </row>
        <row r="4332">
          <cell r="A4332" t="str">
            <v>995-0045-00-4270</v>
          </cell>
          <cell r="B4332" t="str">
            <v>USL.REM.-ZAANG.ROK BIEZ.-COLMEC</v>
          </cell>
        </row>
        <row r="4333">
          <cell r="A4333" t="str">
            <v>995-0045-01-4210</v>
          </cell>
          <cell r="B4333" t="str">
            <v>ZUZ.MAT.-ZAANG.ROK NAST.-COLMEC</v>
          </cell>
        </row>
        <row r="4334">
          <cell r="A4334" t="str">
            <v>995-0047-00-4210</v>
          </cell>
          <cell r="B4334" t="str">
            <v>ZUZ.MAT-ZAANG.ROK BIEZ.-SERWISELEKTRON</v>
          </cell>
        </row>
        <row r="4335">
          <cell r="A4335" t="str">
            <v>995-0047-00-4270</v>
          </cell>
          <cell r="B4335" t="str">
            <v>ZAK.USL.REM.-ZAANGAZ.ROG BIEZ.-SE CEKALA</v>
          </cell>
        </row>
        <row r="4336">
          <cell r="A4336" t="str">
            <v>995-0047-00-4300</v>
          </cell>
          <cell r="B4336" t="str">
            <v>USL.ZAANGAZOW.ROK BIEZ.-ELEKTRONARZEDZIA</v>
          </cell>
        </row>
        <row r="4337">
          <cell r="A4337" t="str">
            <v>995-0048-00-4210</v>
          </cell>
          <cell r="B4337" t="str">
            <v>ZUZ.MAT.-ZAANGAZ.ROK BIEZ.-CENTROSTAL HANDEL</v>
          </cell>
        </row>
        <row r="4338">
          <cell r="A4338" t="str">
            <v>995-0048-00-4300</v>
          </cell>
          <cell r="B4338" t="str">
            <v>ZAK.USL.POZ.-ZAANG.ROK BIEZ.-CENTROSTAL</v>
          </cell>
        </row>
        <row r="4339">
          <cell r="A4339" t="str">
            <v>995-0049-00-3020</v>
          </cell>
          <cell r="B4339" t="str">
            <v>WYD.OSOB.-ZAANG.ROK BIEZ.-ARMIT</v>
          </cell>
        </row>
        <row r="4340">
          <cell r="A4340" t="str">
            <v>995-0049-00-4210</v>
          </cell>
          <cell r="B4340" t="str">
            <v>ZUZ.MAT.-ZAANGAZ.ROK BIEZ.-ARMIT</v>
          </cell>
        </row>
        <row r="4341">
          <cell r="A4341" t="str">
            <v>995-0051-00-0013</v>
          </cell>
          <cell r="B4341" t="str">
            <v>POZ.SR.TRW.-ZAANG.ROK BIEZ.-INFOCOMP</v>
          </cell>
        </row>
        <row r="4342">
          <cell r="A4342" t="str">
            <v>995-0051-00-0020</v>
          </cell>
          <cell r="B4342" t="str">
            <v>WNIP-ZAANG.ROK BIEZ.-INFOCOMP</v>
          </cell>
        </row>
        <row r="4343">
          <cell r="A4343" t="str">
            <v>995-0051-00-4210</v>
          </cell>
          <cell r="B4343" t="str">
            <v>ZUZ.MAT.-ZAANG.ROK BIEZ.-INFOCOMP</v>
          </cell>
        </row>
        <row r="4344">
          <cell r="A4344" t="str">
            <v>995-0051-00-4270</v>
          </cell>
          <cell r="B4344" t="str">
            <v>USL.-ZAANGAZ.ROK BIEZ.-INFOCOMP</v>
          </cell>
        </row>
        <row r="4345">
          <cell r="A4345" t="str">
            <v>995-0051-00-4300</v>
          </cell>
          <cell r="B4345" t="str">
            <v>ZAKUP USL.POZ.-ZAANGAZ.ROK BIEZ-INFOCOMP</v>
          </cell>
        </row>
        <row r="4346">
          <cell r="A4346" t="str">
            <v>995-0052-00-4210</v>
          </cell>
          <cell r="B4346" t="str">
            <v>ZUZ.MAT.-ZAANGAZ.ROK BIEZ.-AGRO</v>
          </cell>
        </row>
        <row r="4347">
          <cell r="A4347" t="str">
            <v>995-0054-00-4300</v>
          </cell>
          <cell r="B4347" t="str">
            <v>ZAKUP USL.POZ.-ZAANGAZ.ROK BIEZ-KRIKS</v>
          </cell>
        </row>
        <row r="4348">
          <cell r="A4348" t="str">
            <v>995-0055-00-4300</v>
          </cell>
          <cell r="B4348" t="str">
            <v>USL.-ZAANGAZOW. ROK BIEZ.-NADGOB</v>
          </cell>
        </row>
        <row r="4349">
          <cell r="A4349" t="str">
            <v>995-0055-00-4700</v>
          </cell>
          <cell r="B4349" t="str">
            <v>SZKOL.-ZAANG.ROK BIEZ.-Z-D USL.SZKOL BYDGOSZCZ</v>
          </cell>
        </row>
        <row r="4350">
          <cell r="A4350" t="str">
            <v>995-0056-00-0012</v>
          </cell>
          <cell r="B4350" t="str">
            <v>POZ.SR.TRW.-ZAANG.ROK BIEZ.-OFERTA</v>
          </cell>
        </row>
        <row r="4351">
          <cell r="A4351" t="str">
            <v>995-0056-00-4210</v>
          </cell>
          <cell r="B4351" t="str">
            <v>ZUZ.MATER.-ZAANGAZ.ROK BIEZ.-OFERTA</v>
          </cell>
        </row>
        <row r="4352">
          <cell r="A4352" t="str">
            <v>995-0057-00-4210</v>
          </cell>
          <cell r="B4352" t="str">
            <v>ZUZ.MATER.-ZAANGAZ.ROK BIEZ.-VOITH TURBO</v>
          </cell>
        </row>
        <row r="4353">
          <cell r="A4353" t="str">
            <v>995-0058-00-4210</v>
          </cell>
          <cell r="B4353" t="str">
            <v>ZUZ.MAT.-ZAANGAZ.ROK BIEZ.-ARC</v>
          </cell>
        </row>
        <row r="4354">
          <cell r="A4354" t="str">
            <v>995-0059-00-4210</v>
          </cell>
          <cell r="B4354" t="str">
            <v>ZUZ. MAT.-ZAANGAZOW. ROK. BIEZ.-M W SRUBY</v>
          </cell>
        </row>
        <row r="4355">
          <cell r="A4355" t="str">
            <v>995-0060-00-4300</v>
          </cell>
          <cell r="B4355" t="str">
            <v>ZAK.USL.POZ.-ZAANG.ROK BIEZ.-UD T</v>
          </cell>
        </row>
        <row r="4356">
          <cell r="A4356" t="str">
            <v>995-0060-00-4700</v>
          </cell>
          <cell r="B4356" t="str">
            <v>SZKOL.PRAC.-ZAANG.ROK BIEZ.-URZAD DOZORU TECHNICZNEGO</v>
          </cell>
        </row>
        <row r="4357">
          <cell r="A4357" t="str">
            <v>995-0061-00-0012</v>
          </cell>
          <cell r="B4357" t="str">
            <v>POZ.SR.TRW.-ZAANGAZ.ROK BIEZ.-MM TOOLS</v>
          </cell>
        </row>
        <row r="4358">
          <cell r="A4358" t="str">
            <v>995-0061-00-4210</v>
          </cell>
          <cell r="B4358" t="str">
            <v>ZUZ.MAT.-ZAANG.ROK BIEZ.-MM TOOLS</v>
          </cell>
        </row>
        <row r="4359">
          <cell r="A4359" t="str">
            <v>995-0062-00-0012</v>
          </cell>
          <cell r="B4359" t="str">
            <v>POZ.SR.TRW.-ZAANG.ROK BIEZ.-COMKON</v>
          </cell>
        </row>
        <row r="4360">
          <cell r="A4360" t="str">
            <v>995-0062-00-4210</v>
          </cell>
          <cell r="B4360" t="str">
            <v>ZUZ.MAT.-ZAANG.ROK BIEZ.-COMKON</v>
          </cell>
        </row>
        <row r="4361">
          <cell r="A4361" t="str">
            <v>995-0062-00-4740</v>
          </cell>
          <cell r="B4361" t="str">
            <v>ZUZ. MAT.-ZAANGAZOW.ROK.BIEZ-COMKON</v>
          </cell>
        </row>
        <row r="4362">
          <cell r="A4362" t="str">
            <v>995-0064-00-0012</v>
          </cell>
          <cell r="B4362" t="str">
            <v>POZ.SR.TRW.-ZAANG.ROK BIEZ.-TORMET</v>
          </cell>
        </row>
        <row r="4363">
          <cell r="A4363" t="str">
            <v>995-0064-00-4210</v>
          </cell>
          <cell r="B4363" t="str">
            <v>ZUZ.MAT.-ZAANG.ROK BIEZ.-TORMET</v>
          </cell>
        </row>
        <row r="4364">
          <cell r="A4364" t="str">
            <v>995-0066-00-4210</v>
          </cell>
          <cell r="B4364" t="str">
            <v>ZUZ.MAT.-ZAANG.ROK BIEZ.-METALZBYT/SELLMET</v>
          </cell>
        </row>
        <row r="4365">
          <cell r="A4365" t="str">
            <v>995-0066-00-4300</v>
          </cell>
          <cell r="B4365" t="str">
            <v>ZAK.USL.POZ.-ZAANG.ROK BIEZ.-SELLMET/METALZBYT</v>
          </cell>
        </row>
        <row r="4366">
          <cell r="A4366" t="str">
            <v>995-0069-00-3020</v>
          </cell>
          <cell r="B4366" t="str">
            <v>WYD.OSOB.-ZAANGAZ.ROK BIEZ.-DANEX</v>
          </cell>
        </row>
        <row r="4367">
          <cell r="A4367" t="str">
            <v>995-0069-00-4210</v>
          </cell>
          <cell r="B4367" t="str">
            <v>ZUZ.MAT.-ZAANGAZ.ROK BIEZ.-DANEX</v>
          </cell>
        </row>
        <row r="4368">
          <cell r="A4368" t="str">
            <v>995-0072-00-4210</v>
          </cell>
          <cell r="B4368" t="str">
            <v>ZUZ.MAT.ZAANG.ROK BIEZ.-CB POLSKA ( TORBET )</v>
          </cell>
        </row>
        <row r="4369">
          <cell r="A4369" t="str">
            <v>995-0072-00-4300</v>
          </cell>
          <cell r="B4369" t="str">
            <v>USL.-ZAANGAZOW. ROK BIEZ.-GRUPACB PREFABRYKACJA</v>
          </cell>
        </row>
        <row r="4370">
          <cell r="A4370" t="str">
            <v>995-0073-00-4210</v>
          </cell>
          <cell r="B4370" t="str">
            <v>ZUZ.MAT.-ZAANGAZ.ROK BIEZ.-PRODGUM</v>
          </cell>
        </row>
        <row r="4371">
          <cell r="A4371" t="str">
            <v>995-0075-00-4210</v>
          </cell>
          <cell r="B4371" t="str">
            <v>ZUZ.MATER.-ZAANGAZ.ROK BIEZ.-CEZEX</v>
          </cell>
        </row>
        <row r="4372">
          <cell r="A4372" t="str">
            <v>995-0076-00-4270</v>
          </cell>
          <cell r="B4372" t="str">
            <v>ZAKUP USL.REMONTOWYCH-ZAANGAZ.ROK BIEZ-MZK B-SZCZ</v>
          </cell>
        </row>
        <row r="4373">
          <cell r="A4373" t="str">
            <v>995-0076-00-4300</v>
          </cell>
          <cell r="B4373" t="str">
            <v>ZAK.USL.POZ.-ZAANG.ROK BIEZ.-MZK BYDGOSZCZ</v>
          </cell>
        </row>
        <row r="4374">
          <cell r="A4374" t="str">
            <v>995-0077-00-4300</v>
          </cell>
          <cell r="B4374" t="str">
            <v>ZAKUP USL.POZ.-ZAANGAZ.ROK BIEZ-ZESPSZKSAMOCH</v>
          </cell>
        </row>
        <row r="4375">
          <cell r="A4375" t="str">
            <v>995-0078-00-4210</v>
          </cell>
          <cell r="B4375" t="str">
            <v>ZUZ.MAT.-ZAANGAZOWANIE ROK BIEZ-Z-D SZKLARSKI</v>
          </cell>
        </row>
        <row r="4376">
          <cell r="A4376" t="str">
            <v>995-0079-00-4210</v>
          </cell>
          <cell r="B4376" t="str">
            <v>ZUZ.MAT.-ZAANG.ROK BIEZ.-UNI SYSTEM</v>
          </cell>
        </row>
        <row r="4377">
          <cell r="A4377" t="str">
            <v>995-0079-00-4270</v>
          </cell>
          <cell r="B4377" t="str">
            <v>ZAKUP USL.REMONT.-ZAANGAZ.ROK BIEZ-UNI SYSTEM</v>
          </cell>
        </row>
        <row r="4378">
          <cell r="A4378" t="str">
            <v>995-0079-00-4300</v>
          </cell>
          <cell r="B4378" t="str">
            <v>ZAK.USL.POZ.-ZAANG.ROK.BIEZ.-UNI-SYSTEM</v>
          </cell>
        </row>
        <row r="4379">
          <cell r="A4379" t="str">
            <v>995-0079-00-4740</v>
          </cell>
          <cell r="B4379" t="str">
            <v>ZAANGAZ. BIEZ - UNI-SYSTEM</v>
          </cell>
        </row>
        <row r="4380">
          <cell r="A4380" t="str">
            <v>995-0079-00-4750</v>
          </cell>
          <cell r="B4380" t="str">
            <v>ZAK.AKC.KOM.-ZAANGAZ.ROK BIEZ.-UNI-SYSTEM</v>
          </cell>
        </row>
        <row r="4381">
          <cell r="A4381" t="str">
            <v>995-0080-00-3020</v>
          </cell>
          <cell r="B4381" t="str">
            <v>WYD.NIE ZAL.OSOB.-ZAANG.ROK BIEZ-NADWISLANKA</v>
          </cell>
        </row>
        <row r="4382">
          <cell r="A4382" t="str">
            <v>995-0082-00-4210</v>
          </cell>
          <cell r="B4382" t="str">
            <v>ZUZ.MAT.-ZAANGAZ.ROK BIEZ.-REWER</v>
          </cell>
        </row>
        <row r="4383">
          <cell r="A4383" t="str">
            <v>995-0082-00-4270</v>
          </cell>
          <cell r="B4383" t="str">
            <v>ZAK.USL.REM.-ZAANG.ROK BIEZ.-REWER</v>
          </cell>
        </row>
        <row r="4384">
          <cell r="A4384" t="str">
            <v>995-0084-00-0012</v>
          </cell>
          <cell r="B4384" t="str">
            <v>POZ.SR.TRW.-ZAANG.ROK BIEZ.-RYWAL RHC</v>
          </cell>
        </row>
        <row r="4385">
          <cell r="A4385" t="str">
            <v>995-0084-00-4210</v>
          </cell>
          <cell r="B4385" t="str">
            <v>ZUZ.MAT.-ZAANG.ROK BIEZ.-RYWALRHC</v>
          </cell>
        </row>
        <row r="4386">
          <cell r="A4386" t="str">
            <v>995-0085-00-4300</v>
          </cell>
          <cell r="B4386" t="str">
            <v>ZAKUP USL.POZ.-ZANGAZ.ROK BIEZ.</v>
          </cell>
        </row>
        <row r="4387">
          <cell r="A4387" t="str">
            <v>995-0086-00-4210</v>
          </cell>
          <cell r="B4387" t="str">
            <v>ZUZ.MAT.-ZAANG.ROK BIEZ.-TORUNSKA WYTWORNIA STEMPLI</v>
          </cell>
        </row>
        <row r="4388">
          <cell r="A4388" t="str">
            <v>995-0087-00-4210</v>
          </cell>
          <cell r="B4388" t="str">
            <v>ZUZ.MAT.-ZAANG.ROK BIEZ.-SOWA</v>
          </cell>
        </row>
        <row r="4389">
          <cell r="A4389" t="str">
            <v>995-0089-00-0012</v>
          </cell>
          <cell r="B4389" t="str">
            <v>POZ.SR.TRW.-ZAANG.ROK BIEZ.-KONTAKT</v>
          </cell>
        </row>
        <row r="4390">
          <cell r="A4390" t="str">
            <v>995-0089-00-4210</v>
          </cell>
          <cell r="B4390" t="str">
            <v>ZUZ.MAT.-ZAANGAZ.ROK BIEZ.-KONTAKT</v>
          </cell>
        </row>
        <row r="4391">
          <cell r="A4391" t="str">
            <v>995-0090-00-4300</v>
          </cell>
          <cell r="B4391" t="str">
            <v>ZAKUP USL.POZ.-ZAANGAZ.ROK BIEZ-MICHALSKI</v>
          </cell>
        </row>
        <row r="4392">
          <cell r="A4392" t="str">
            <v>995-0090-01-4300</v>
          </cell>
          <cell r="B4392" t="str">
            <v>ZAK.USL.POZ.-ZAANG.ROK NAST.-MICHALSKI</v>
          </cell>
        </row>
        <row r="4393">
          <cell r="A4393" t="str">
            <v>995-0091-00-4210</v>
          </cell>
          <cell r="B4393" t="str">
            <v>ZUZ.MAT.-ZAANG.ROK BIEZ.-ELEKTRON SZYDLOWIEC</v>
          </cell>
        </row>
        <row r="4394">
          <cell r="A4394" t="str">
            <v>995-0091-01-4210</v>
          </cell>
          <cell r="B4394" t="str">
            <v>ZUZ.MAT.-ZAANG.ROK NAST.-ELEKTRON</v>
          </cell>
        </row>
        <row r="4395">
          <cell r="A4395" t="str">
            <v>995-0095-00-4300</v>
          </cell>
          <cell r="B4395" t="str">
            <v>ZAKUP USL.POZ.-ZAANGAZ.ROK BIEZ-PZMOT</v>
          </cell>
        </row>
        <row r="4396">
          <cell r="A4396" t="str">
            <v>995-0096-00-4210</v>
          </cell>
          <cell r="B4396" t="str">
            <v>ZUZ.MAT.-ZAANGAZ.ROK BIEZ.-UNIPOL</v>
          </cell>
        </row>
        <row r="4397">
          <cell r="A4397" t="str">
            <v>995-0100-00-4210</v>
          </cell>
          <cell r="B4397" t="str">
            <v>ZUZ.MAT.-ZAANGAZ.ROK BIEZ.-PREMA</v>
          </cell>
        </row>
        <row r="4398">
          <cell r="A4398" t="str">
            <v>995-0102-00-4210</v>
          </cell>
          <cell r="B4398" t="str">
            <v>ZUZ.MAT.-ZAANG.ROK BIEZ.-IZBA GOSPODKOMMIEJSKIEJ</v>
          </cell>
        </row>
        <row r="4399">
          <cell r="A4399" t="str">
            <v>995-0102-00-4300</v>
          </cell>
          <cell r="B4399" t="str">
            <v>USL-ZAANGAZOW.ROK BIEZ.- IZBA GOSPODARCZA</v>
          </cell>
        </row>
        <row r="4400">
          <cell r="A4400" t="str">
            <v>995-0102-00-4700</v>
          </cell>
          <cell r="B4400" t="str">
            <v>SZKOL.PRAC.-ZAANG.ROK BIEZ.-IZBA GOSPKOM</v>
          </cell>
        </row>
        <row r="4401">
          <cell r="A4401" t="str">
            <v>995-0103-00-0012</v>
          </cell>
          <cell r="B4401" t="str">
            <v>POZ.SR.TRW.-ZAANGAZ.ROK BIEZ.-R G M</v>
          </cell>
        </row>
        <row r="4402">
          <cell r="A4402" t="str">
            <v>995-0103-00-4210</v>
          </cell>
          <cell r="B4402" t="str">
            <v>ZUZ.MAT.-ZAANGAZ.ROK BIEZ.-RGM</v>
          </cell>
        </row>
        <row r="4403">
          <cell r="A4403" t="str">
            <v>995-0104-00-4300</v>
          </cell>
          <cell r="B4403" t="str">
            <v>ZAKUP USL.POZ.-ZAANGAZ.ROK BIEZ-TAURUS</v>
          </cell>
        </row>
        <row r="4404">
          <cell r="A4404" t="str">
            <v>995-0106-00-4210</v>
          </cell>
          <cell r="B4404" t="str">
            <v>ZUZ.MAT.-ZAANGAZ.ROK BIEZ.-AUTOCZESCI KUROS</v>
          </cell>
        </row>
        <row r="4405">
          <cell r="A4405" t="str">
            <v>995-0107-00-4300</v>
          </cell>
          <cell r="B4405" t="str">
            <v>ZAK.USL.POZ.-ZAANG.ROK BIEZ.-AWAT</v>
          </cell>
        </row>
        <row r="4406">
          <cell r="A4406" t="str">
            <v>995-0108-00-4210</v>
          </cell>
          <cell r="B4406" t="str">
            <v>ZUZ. MAT.-ZAANGAZ. ROK BIEZ.-AUTO TASUMI</v>
          </cell>
        </row>
        <row r="4407">
          <cell r="A4407" t="str">
            <v>995-0109-00-4210</v>
          </cell>
          <cell r="B4407" t="str">
            <v>ZUZ.MAT.-ZAANGAZ.ROK BIEZ.-AUTOPART</v>
          </cell>
        </row>
        <row r="4408">
          <cell r="A4408" t="str">
            <v>995-0110-00-4210</v>
          </cell>
          <cell r="B4408" t="str">
            <v>ZUZ.MAT.-ZAANG.ROK BIEZ.-EMA-ELEKTRONCARBON</v>
          </cell>
        </row>
        <row r="4409">
          <cell r="A4409" t="str">
            <v>995-0111-00-4210</v>
          </cell>
          <cell r="B4409" t="str">
            <v>ZUZ.MAT.-ZAANGAZ.ROK BIEZ.-PROMOT</v>
          </cell>
        </row>
        <row r="4410">
          <cell r="A4410" t="str">
            <v>995-0117-00-4210</v>
          </cell>
          <cell r="B4410" t="str">
            <v>ZUZ.MAT.-ZAANGAZ.ROK.BIEZ.-DRUKARNIA OLSZEWSKI</v>
          </cell>
        </row>
        <row r="4411">
          <cell r="A4411" t="str">
            <v>995-0122-00-4210</v>
          </cell>
          <cell r="B4411" t="str">
            <v>ZUZ.MAT.-ZAANG.ROK BIEZ.-VERDE</v>
          </cell>
        </row>
        <row r="4412">
          <cell r="A4412" t="str">
            <v>995-0128-00-4300</v>
          </cell>
          <cell r="B4412" t="str">
            <v>POZ.USL.-ZAANGAZOW. ROK BIEZ.-MOTOEXPERT</v>
          </cell>
        </row>
        <row r="4413">
          <cell r="A4413" t="str">
            <v>995-0133-00-4210</v>
          </cell>
          <cell r="B4413" t="str">
            <v>ZUZ.MAT.-ZAANG.ROK BIEZ.-CZMUDAOLSZTYN</v>
          </cell>
        </row>
        <row r="4414">
          <cell r="A4414" t="str">
            <v>995-0133-00-4300</v>
          </cell>
          <cell r="B4414" t="str">
            <v>ZUZ. MAT.-ZAANGAZOW.-ROK BIEZ.-CZMUDA</v>
          </cell>
        </row>
        <row r="4415">
          <cell r="A4415" t="str">
            <v>995-0134-00-4210</v>
          </cell>
          <cell r="B4415" t="str">
            <v>ZUZ.MAT.-ZAANG.ROK BIEZ.-REMASZ</v>
          </cell>
        </row>
        <row r="4416">
          <cell r="A4416" t="str">
            <v>995-0134-00-4270</v>
          </cell>
          <cell r="B4416" t="str">
            <v>ZAK.USL.REM.-ZAANG.ROK BIEZ.-REMASZ</v>
          </cell>
        </row>
        <row r="4417">
          <cell r="A4417" t="str">
            <v>995-0134-00-4300</v>
          </cell>
          <cell r="B4417" t="str">
            <v>ZAK.USL.POZ.-ZAANG.ROK BIEZ.-REMASZ</v>
          </cell>
        </row>
        <row r="4418">
          <cell r="A4418" t="str">
            <v>995-0135-00-4210</v>
          </cell>
          <cell r="B4418" t="str">
            <v>ZUZ.MAT.-ZAANGAZ.ROK BIEZ.-AUTO</v>
          </cell>
        </row>
        <row r="4419">
          <cell r="A4419" t="str">
            <v>995-0138-00-4210</v>
          </cell>
          <cell r="B4419" t="str">
            <v>ZUZ.MAT.-ZAANG.ROK.BIEZ.-ASTROMAL</v>
          </cell>
        </row>
        <row r="4420">
          <cell r="A4420" t="str">
            <v>995-0139-00-4210</v>
          </cell>
          <cell r="B4420" t="str">
            <v>ZUZ.MAT.-ZAANGAZ.ROK BIEZ.-METROL</v>
          </cell>
        </row>
        <row r="4421">
          <cell r="A4421" t="str">
            <v>995-0140-00-0012</v>
          </cell>
          <cell r="B4421" t="str">
            <v>POZ.SR.TRW.-ZAANG.ROK BIEZ.-KAL</v>
          </cell>
        </row>
        <row r="4422">
          <cell r="A4422" t="str">
            <v>995-0140-00-4210</v>
          </cell>
          <cell r="B4422" t="str">
            <v>ZUZ.MAT.-ZAANGAZ.ROK BIEZ.-KALLAK</v>
          </cell>
        </row>
        <row r="4423">
          <cell r="A4423" t="str">
            <v>995-0141-00-0012</v>
          </cell>
          <cell r="B4423" t="str">
            <v>POZ.SR.TRW.-ZAANGAZ.ROK BIEZ.-HURTEX</v>
          </cell>
        </row>
        <row r="4424">
          <cell r="A4424" t="str">
            <v>995-0141-00-4210</v>
          </cell>
          <cell r="B4424" t="str">
            <v>ZUZ.MAT.-ZAANGAZ.ROK BIEZ.-HURTEX</v>
          </cell>
        </row>
        <row r="4425">
          <cell r="A4425" t="str">
            <v>995-0143-00-4210</v>
          </cell>
          <cell r="B4425" t="str">
            <v>ZUZ.MAT.-ZAANG.ROK BIEZ.-ABLER</v>
          </cell>
        </row>
        <row r="4426">
          <cell r="A4426" t="str">
            <v>995-0146-00-4210</v>
          </cell>
          <cell r="B4426" t="str">
            <v>ZUZ.MAT.-ZAANGAZ.ROK BIEZ.-ASPHURT DETAL</v>
          </cell>
        </row>
        <row r="4427">
          <cell r="A4427" t="str">
            <v>995-0148-00-4210</v>
          </cell>
          <cell r="B4427" t="str">
            <v>ZUZ. MAT ZAANGAZ. -ROK BIEZ.- ENERGOHANDEL</v>
          </cell>
        </row>
        <row r="4428">
          <cell r="A4428" t="str">
            <v>995-0150-00-4210</v>
          </cell>
          <cell r="B4428" t="str">
            <v>ZUZ.MAT.-ZAANG.ROK BIEZ.-LASAER</v>
          </cell>
        </row>
        <row r="4429">
          <cell r="A4429" t="str">
            <v>995-0150-00-4300</v>
          </cell>
          <cell r="B4429" t="str">
            <v>ZAK.USL.POZ.-ZAANG.ROK BIEZ.-LASER-SENIX</v>
          </cell>
        </row>
        <row r="4430">
          <cell r="A4430" t="str">
            <v>995-0153-00-4210</v>
          </cell>
          <cell r="B4430" t="str">
            <v>ZUZ.MAT.-ZAANG.ROK BIEZ.-HACOP</v>
          </cell>
        </row>
        <row r="4431">
          <cell r="A4431" t="str">
            <v>995-0154-00-0012</v>
          </cell>
          <cell r="B4431" t="str">
            <v>POZ.SR.TRW.-ZAANG.ROK BIEZ.-AWIT</v>
          </cell>
        </row>
        <row r="4432">
          <cell r="A4432" t="str">
            <v>995-0154-00-4210</v>
          </cell>
          <cell r="B4432" t="str">
            <v>ZUZ.MAT.-ZAANGAZ.ROK BIEZ.-AWIT</v>
          </cell>
        </row>
        <row r="4433">
          <cell r="A4433" t="str">
            <v>995-0154-01-4210</v>
          </cell>
          <cell r="B4433" t="str">
            <v>ZUZ.MAT.-ZAANG.ROK NAST.-AWIT</v>
          </cell>
        </row>
        <row r="4434">
          <cell r="A4434" t="str">
            <v>995-0156-00-4700</v>
          </cell>
          <cell r="B4434" t="str">
            <v>SZKOL.-ZAANG.ROK BIEZ.-M Z A WARSZAWA</v>
          </cell>
        </row>
        <row r="4435">
          <cell r="A4435" t="str">
            <v>995-0160-00-0012</v>
          </cell>
          <cell r="B4435" t="str">
            <v>POZ.SR.TRW.-ZAANGAZ.ROK BIEZ.-PROCURATOR BHP</v>
          </cell>
        </row>
        <row r="4436">
          <cell r="A4436" t="str">
            <v>995-0160-00-3020</v>
          </cell>
          <cell r="B4436" t="str">
            <v>WYD.NIE ZALICZ.DO WYN.-ZAANGZ.ROK BIEZ-PROCURATOR</v>
          </cell>
        </row>
        <row r="4437">
          <cell r="A4437" t="str">
            <v>995-0160-00-4210</v>
          </cell>
          <cell r="B4437" t="str">
            <v>ZUZ.MAT.-ZAANG.ROK BIEZ.-PROCURATOR</v>
          </cell>
        </row>
        <row r="4438">
          <cell r="A4438" t="str">
            <v>995-0160-01-3020</v>
          </cell>
          <cell r="B4438" t="str">
            <v>WYD.OSOB.-ZAANG.ROK NAST.-PROCURATOR BHP</v>
          </cell>
        </row>
        <row r="4439">
          <cell r="A4439" t="str">
            <v>995-0161-00-4210</v>
          </cell>
          <cell r="B4439" t="str">
            <v>ZUZ.MAT.-ZAANG.ROK BIEZ.-MPK LODZ</v>
          </cell>
        </row>
        <row r="4440">
          <cell r="A4440" t="str">
            <v>995-0161-01-4210</v>
          </cell>
          <cell r="B4440" t="str">
            <v>ZUZ.MAT.-ZAANG.ROK NAST.-MPK LODZ</v>
          </cell>
        </row>
        <row r="4441">
          <cell r="A4441" t="str">
            <v>995-0166-00-4210</v>
          </cell>
          <cell r="B4441" t="str">
            <v>ZUZ. MAT.-ZAANGAZ. ROK BIEZ.-TECHTRONIC</v>
          </cell>
        </row>
        <row r="4442">
          <cell r="A4442" t="str">
            <v>995-0166-00-4270</v>
          </cell>
          <cell r="B4442" t="str">
            <v>ZAK.USL.REM.-ZAANG.ROK BIEZ.-TECHTRONIC</v>
          </cell>
        </row>
        <row r="4443">
          <cell r="A4443" t="str">
            <v>995-0166-00-4300</v>
          </cell>
          <cell r="B4443" t="str">
            <v>ZAK.USL.POZ.-ZAANG.ROK BIEZ.-TECHTRONIC</v>
          </cell>
        </row>
        <row r="4444">
          <cell r="A4444" t="str">
            <v>995-0168-00-4210</v>
          </cell>
          <cell r="B4444" t="str">
            <v>ZUZ. MAT.-ZAANGAZOW. ROK BIEZ.-POLSKI KOMITET NORMALIZ.</v>
          </cell>
        </row>
        <row r="4445">
          <cell r="A4445" t="str">
            <v>995-0169-00-0012</v>
          </cell>
          <cell r="B4445" t="str">
            <v>POZ.SR.TRW.-ZAANG.-ROK BIEZ.-TECHLAS</v>
          </cell>
        </row>
        <row r="4446">
          <cell r="A4446" t="str">
            <v>995-0169-00-4210</v>
          </cell>
          <cell r="B4446" t="str">
            <v>ZUZ.AMT.-ZAANGAZ.ROK BIEZ.-TECHLAS</v>
          </cell>
        </row>
        <row r="4447">
          <cell r="A4447" t="str">
            <v>995-0169-00-4270</v>
          </cell>
          <cell r="B4447" t="str">
            <v>ZAK.USL. REM.-ZAANGAZOW.-ROK BIEZ-TECHLAS</v>
          </cell>
        </row>
        <row r="4448">
          <cell r="A4448" t="str">
            <v>995-0170-00-4210</v>
          </cell>
          <cell r="B4448" t="str">
            <v>ZUZ.MAT.-ZAANGAZ.ROK BIEZ.-TRANSPORT TECHNOLOGICZNY</v>
          </cell>
        </row>
        <row r="4449">
          <cell r="A4449" t="str">
            <v>995-0171-00-4210</v>
          </cell>
          <cell r="B4449" t="str">
            <v>ZUZ.MAT.-ZAANG.ROK BIEZ.-EMIR</v>
          </cell>
        </row>
        <row r="4450">
          <cell r="A4450" t="str">
            <v>995-0171-00-4300</v>
          </cell>
          <cell r="B4450" t="str">
            <v>ZAK.USL.POZ.-ZAANG.ROK BIEZ.-EMIR</v>
          </cell>
        </row>
        <row r="4451">
          <cell r="A4451" t="str">
            <v>995-0173-00-4210</v>
          </cell>
          <cell r="B4451" t="str">
            <v>ZUZ.MAT.-ZAANGAZ.ROK BIEZ.-MT MARCHEL</v>
          </cell>
        </row>
        <row r="4452">
          <cell r="A4452" t="str">
            <v>995-0174-00-4210</v>
          </cell>
          <cell r="B4452" t="str">
            <v>ZUZ.MAT.-ZAANG.ROK BIEZ.-Z-D MECHPAWEL ZARON</v>
          </cell>
        </row>
        <row r="4453">
          <cell r="A4453" t="str">
            <v>995-0175-00-4210</v>
          </cell>
          <cell r="B4453" t="str">
            <v>ZUZ.MAT.-ZAANG.ROK BIEZ.-ENIKALODZ</v>
          </cell>
        </row>
        <row r="4454">
          <cell r="A4454" t="str">
            <v>995-0175-00-4270</v>
          </cell>
          <cell r="B4454" t="str">
            <v>USL.REM.-ZAANGAZOW.ROK BIEZ.-ENIKA</v>
          </cell>
        </row>
        <row r="4455">
          <cell r="A4455" t="str">
            <v>995-0175-01-4210</v>
          </cell>
          <cell r="B4455" t="str">
            <v>ZAK.MAT.I WYP.-ZAANG.ROK NAST.-ENIKA LODZ</v>
          </cell>
        </row>
        <row r="4456">
          <cell r="A4456" t="str">
            <v>995-0176-00-4210</v>
          </cell>
          <cell r="B4456" t="str">
            <v>ZUZ.MAT.-ZAANG.ROK BIEZ.-AESCULAP</v>
          </cell>
        </row>
        <row r="4457">
          <cell r="A4457" t="str">
            <v>995-0177-00-4210</v>
          </cell>
          <cell r="B4457" t="str">
            <v>ZUZ.MAT.-ZAANGAZ.ROK BIEZ.-GEOFIZYKA</v>
          </cell>
        </row>
        <row r="4458">
          <cell r="A4458" t="str">
            <v>995-0178-00-4210</v>
          </cell>
          <cell r="B4458" t="str">
            <v>ZUZ.MAT.-ZAANGAZ.ROK BIEZ.-ENERGOHANDEL</v>
          </cell>
        </row>
        <row r="4459">
          <cell r="A4459" t="str">
            <v>995-0181-00-4210</v>
          </cell>
          <cell r="B4459" t="str">
            <v>ZUZ.MAT.-ZAANGAZ.ROK BIEZ.-BOBMARDIER</v>
          </cell>
        </row>
        <row r="4460">
          <cell r="A4460" t="str">
            <v>995-0182-00-4210</v>
          </cell>
          <cell r="B4460" t="str">
            <v>ZUZ.MAT.-ZAANG.ROK BIEZ.-UNIGUM</v>
          </cell>
        </row>
        <row r="4461">
          <cell r="A4461" t="str">
            <v>995-0182-00-4270</v>
          </cell>
          <cell r="B4461" t="str">
            <v>ZAK.USL.REM.-ZAANG.ROK BIEZ.-UNIGUM</v>
          </cell>
        </row>
        <row r="4462">
          <cell r="A4462" t="str">
            <v>995-0182-00-4300</v>
          </cell>
          <cell r="B4462" t="str">
            <v>ZAK.USL.POZ.-ZAANG.ROK BIEZ.-UNIGUM</v>
          </cell>
        </row>
        <row r="4463">
          <cell r="A4463" t="str">
            <v>995-0182-01-4210</v>
          </cell>
          <cell r="B4463" t="str">
            <v>ZUZ.MAT.-ZAANG.ROK NAST.-UNIGUM</v>
          </cell>
        </row>
        <row r="4464">
          <cell r="A4464" t="str">
            <v>995-0184-00-4210</v>
          </cell>
          <cell r="B4464" t="str">
            <v>ZUZ.MAT.-ZAANG.ROK BIEZ.-AS-TOR</v>
          </cell>
        </row>
        <row r="4465">
          <cell r="A4465" t="str">
            <v>995-0185-00-4300</v>
          </cell>
          <cell r="B4465" t="str">
            <v>ZAK.USL.POZ.-ZAANGAZ.ROK BIEZ.-INFOSERVICE</v>
          </cell>
        </row>
        <row r="4466">
          <cell r="A4466" t="str">
            <v>995-0187-00-3020</v>
          </cell>
          <cell r="B4466" t="str">
            <v>WYD.NIEZALICZ.DO WYNAGR.-ZAANGAZROK BIEZ-EXPOL</v>
          </cell>
        </row>
        <row r="4467">
          <cell r="A4467" t="str">
            <v>995-0187-00-4210</v>
          </cell>
          <cell r="B4467" t="str">
            <v>ZUZ.MAT.-ZAANGAZOW.-ROK BIEZ.-EXPOL</v>
          </cell>
        </row>
        <row r="4468">
          <cell r="A4468" t="str">
            <v>995-0188-00-0012</v>
          </cell>
          <cell r="B4468" t="str">
            <v>POZ.SR.TRW.-ZAANG.ROK BIEZ.-FHFALKOWSKI</v>
          </cell>
        </row>
        <row r="4469">
          <cell r="A4469" t="str">
            <v>995-0188-00-4210</v>
          </cell>
          <cell r="B4469" t="str">
            <v>ZUZ.MAT.-ZAANG.ROK BIEZ.-FH FALKOWSKI</v>
          </cell>
        </row>
        <row r="4470">
          <cell r="A4470" t="str">
            <v>995-0192-00-4270</v>
          </cell>
          <cell r="B4470" t="str">
            <v>ZAK.USL.REM.-ZAANG.ROK BIEZ.-FLOPPY</v>
          </cell>
        </row>
        <row r="4471">
          <cell r="A4471" t="str">
            <v>995-0192-00-4750</v>
          </cell>
          <cell r="B4471" t="str">
            <v>ZAK.AKCES.KOM.ILIC.-ZAANG.ROK BIEZ-FLOPPY</v>
          </cell>
        </row>
        <row r="4472">
          <cell r="A4472" t="str">
            <v>995-0193-00-4210</v>
          </cell>
          <cell r="B4472" t="str">
            <v>ZUZ.MAT.-ZAANG.ROK BIEZ.-KONICZYNKA</v>
          </cell>
        </row>
        <row r="4473">
          <cell r="A4473" t="str">
            <v>995-0195-00-4210</v>
          </cell>
          <cell r="B4473" t="str">
            <v>ZUZ.MAT.-ZAANGAZ.ROK BIEZ.-METALE</v>
          </cell>
        </row>
        <row r="4474">
          <cell r="A4474" t="str">
            <v>995-0196-00-4210</v>
          </cell>
          <cell r="B4474" t="str">
            <v>ZUZ.MAT.-ZAANGAZ. ROK BIEZ.-NOWA TRADING</v>
          </cell>
        </row>
        <row r="4475">
          <cell r="A4475" t="str">
            <v>995-0197-00-4210</v>
          </cell>
          <cell r="B4475" t="str">
            <v>ZUZ.MAT.-ZAANG.ROK BIEZ.-KONTAKT KOLOR</v>
          </cell>
        </row>
        <row r="4476">
          <cell r="A4476" t="str">
            <v>995-0201-00-4210</v>
          </cell>
          <cell r="B4476" t="str">
            <v>ZAK.MAT.-ZAANG.ROK BIEZ.-SELFA</v>
          </cell>
        </row>
        <row r="4477">
          <cell r="A4477" t="str">
            <v>995-0201-00-4300</v>
          </cell>
          <cell r="B4477" t="str">
            <v>ZAK.USL.POZ.-ZAANG.ROK BIEZ.-SELFA</v>
          </cell>
        </row>
        <row r="4478">
          <cell r="A4478" t="str">
            <v>995-0202-00-4210</v>
          </cell>
          <cell r="B4478" t="str">
            <v>ZUZ.MAT.-ZAANGAZ.ROK BIEZ.-WERA</v>
          </cell>
        </row>
        <row r="4479">
          <cell r="A4479" t="str">
            <v>995-0203-00-4210</v>
          </cell>
          <cell r="B4479" t="str">
            <v>ZUZ.MAT.-ZAANG.ROK BIEZ.-GALERIA TOP-ART</v>
          </cell>
        </row>
        <row r="4480">
          <cell r="A4480" t="str">
            <v>995-0206-00-4210</v>
          </cell>
          <cell r="B4480" t="str">
            <v>ZUZ.MAT.-ZAANGAZ.ROK BIEZ.-PETRO OIL</v>
          </cell>
        </row>
        <row r="4481">
          <cell r="A4481" t="str">
            <v>995-0210-00-4210</v>
          </cell>
          <cell r="B4481" t="str">
            <v>ZUZ MAT.-ZAANGAZOW.ROK BIEZ.-STALER MARKET</v>
          </cell>
        </row>
        <row r="4482">
          <cell r="A4482" t="str">
            <v>995-0212-00-4210</v>
          </cell>
          <cell r="B4482" t="str">
            <v>ZUZ MAT.-ZAANGAZOW.ROK BIEZ.-SUPON</v>
          </cell>
        </row>
        <row r="4483">
          <cell r="A4483" t="str">
            <v>995-0212-00-4270</v>
          </cell>
          <cell r="B4483" t="str">
            <v>ZAK.USL.REM.-ZAANG.ROK BIEZ.-SUPON</v>
          </cell>
        </row>
        <row r="4484">
          <cell r="A4484" t="str">
            <v>995-0220-00-4210</v>
          </cell>
          <cell r="B4484" t="str">
            <v>ZUZ.MAT.-ZAANG.ROK BIEZ.-TORMIX</v>
          </cell>
        </row>
        <row r="4485">
          <cell r="A4485" t="str">
            <v>995-0221-00-4210</v>
          </cell>
          <cell r="B4485" t="str">
            <v>ZUZ.MAT.-ZAANGAZOW. ROK BIEZ.-KOPERNIK SA</v>
          </cell>
        </row>
        <row r="4486">
          <cell r="A4486" t="str">
            <v>995-0231-00-0000</v>
          </cell>
          <cell r="B4486" t="str">
            <v>ZUZ. MAT.-ZAANGAZ. ROK BIEZ.-COALA</v>
          </cell>
        </row>
        <row r="4487">
          <cell r="A4487" t="str">
            <v>995-0231-00-4210</v>
          </cell>
          <cell r="B4487" t="str">
            <v>ZUZ MAT.-ZAANG.ROK BIEZ.-COALA</v>
          </cell>
        </row>
        <row r="4488">
          <cell r="A4488" t="str">
            <v>995-0233-00-4210</v>
          </cell>
          <cell r="B4488" t="str">
            <v>ZUZ.MAT.-ZAANG.ROK BIEZ.-RADMOR</v>
          </cell>
        </row>
        <row r="4489">
          <cell r="A4489" t="str">
            <v>995-0235-00-4270</v>
          </cell>
          <cell r="B4489" t="str">
            <v>ZAKUP USL.REM.-ZAANGAZ.ROK BIEZ-OKREGURZAD MIAR</v>
          </cell>
        </row>
        <row r="4490">
          <cell r="A4490" t="str">
            <v>995-0235-00-4300</v>
          </cell>
          <cell r="B4490" t="str">
            <v>ZAK.USL.POZ.-ZAANG.ROK.BIEZ.-OKREGOWY URZAD MIAR</v>
          </cell>
        </row>
        <row r="4491">
          <cell r="A4491" t="str">
            <v>995-0243-00-4210</v>
          </cell>
          <cell r="B4491" t="str">
            <v>ZUZ.MAT.-ZAANG.ROK BIEZ.-UNIMETAL</v>
          </cell>
        </row>
        <row r="4492">
          <cell r="A4492" t="str">
            <v>995-0245-00-4210</v>
          </cell>
          <cell r="B4492" t="str">
            <v>ZUZ.MAT.-ZAANG.ROK BIEZ.-DREWPOL</v>
          </cell>
        </row>
        <row r="4493">
          <cell r="A4493" t="str">
            <v>995-0246-00-4210</v>
          </cell>
          <cell r="B4493" t="str">
            <v>ZUZ.MAT.-ZAANGAZ.ROK BIEZ.-JABLONSKA ZHU</v>
          </cell>
        </row>
        <row r="4494">
          <cell r="A4494" t="str">
            <v>995-0250-00-4300</v>
          </cell>
          <cell r="B4494" t="str">
            <v>USL-ZAANGAZOWANIE ROK BIEZ.-UMK</v>
          </cell>
        </row>
        <row r="4495">
          <cell r="A4495" t="str">
            <v>995-0250-01-4300</v>
          </cell>
          <cell r="B4495" t="str">
            <v>ZAK.USL.POZ.-ZAANG.ROK NAST.- UMK  TORUN</v>
          </cell>
        </row>
        <row r="4496">
          <cell r="A4496" t="str">
            <v>995-0251-00-0012</v>
          </cell>
          <cell r="B4496" t="str">
            <v>POZ.SR.TRW.-ZAANGAZ.ROK BIEZ.-PIXEL</v>
          </cell>
        </row>
        <row r="4497">
          <cell r="A4497" t="str">
            <v>995-0251-00-4210</v>
          </cell>
          <cell r="B4497" t="str">
            <v>ZUZ.MAT.-ZAANG.ROK BIEZ.-PIXEL</v>
          </cell>
        </row>
        <row r="4498">
          <cell r="A4498" t="str">
            <v>995-0251-00-4270</v>
          </cell>
          <cell r="B4498" t="str">
            <v>ZAK.USL.REM.-ZAANGAZ.ROK BIEZ.-PIXEL</v>
          </cell>
        </row>
        <row r="4499">
          <cell r="A4499" t="str">
            <v>995-0251-00-4300</v>
          </cell>
          <cell r="B4499" t="str">
            <v>ZAK.USL.POZ.-ZAANGAZ.ROK BIEZ.-PIXEL</v>
          </cell>
        </row>
        <row r="4500">
          <cell r="A4500" t="str">
            <v>995-0254-00-0012</v>
          </cell>
          <cell r="B4500" t="str">
            <v>POZ.SR.TRW.-ZAANG.ROK BIEZ.-TUDEN</v>
          </cell>
        </row>
        <row r="4501">
          <cell r="A4501" t="str">
            <v>995-0254-00-4210</v>
          </cell>
          <cell r="B4501" t="str">
            <v>ZUZ.MAT.-ZAANGAZ.ROK BIEZ.-TUDEN</v>
          </cell>
        </row>
        <row r="4502">
          <cell r="A4502" t="str">
            <v>995-0264-00-4210</v>
          </cell>
          <cell r="B4502" t="str">
            <v>ZUZ.MAT.-ZAANG.ROK BIEZ.-TANGAKWIACIARNIA</v>
          </cell>
        </row>
        <row r="4503">
          <cell r="A4503" t="str">
            <v>995-0264-00-4300</v>
          </cell>
          <cell r="B4503" t="str">
            <v>ZAK.USL.POZ.-ZAANG.ROK BIEZ.-TANGA KWIACIARNIA</v>
          </cell>
        </row>
        <row r="4504">
          <cell r="A4504" t="str">
            <v>995-0265-00-4300</v>
          </cell>
          <cell r="B4504" t="str">
            <v>USLUGI-ZAANGAZOW. ROK BIEZ.-NOTARIUSZ CHYLA</v>
          </cell>
        </row>
        <row r="4505">
          <cell r="A4505" t="str">
            <v>995-0265-00-4430</v>
          </cell>
          <cell r="B4505" t="str">
            <v>ROZNE OPLATY I SKL.-ZAANGAZ.ROKBIEZ-NOTARIUSZ CHYLA</v>
          </cell>
        </row>
        <row r="4506">
          <cell r="A4506" t="str">
            <v>995-0265-00-4610</v>
          </cell>
          <cell r="B4506" t="str">
            <v>K.POST.SAD.-ZAANG.ROK BIEZ.-KANCELARIA CHYLA</v>
          </cell>
        </row>
        <row r="4507">
          <cell r="A4507" t="str">
            <v>995-0272-00-4210</v>
          </cell>
          <cell r="B4507" t="str">
            <v>ZUZ.MAT.-ZAANGAZ.ROK BIEZ.-UL-MAR</v>
          </cell>
        </row>
        <row r="4508">
          <cell r="A4508" t="str">
            <v>995-0274-00-4210</v>
          </cell>
          <cell r="B4508" t="str">
            <v>ZUZ.MAT.-ZAANG.ROK BIEZ.-TIOMANTORUN</v>
          </cell>
        </row>
        <row r="4509">
          <cell r="A4509" t="str">
            <v>995-0280-00-4300</v>
          </cell>
          <cell r="B4509" t="str">
            <v>ZAK.USL.POZ.-ZAANG.ROK BIEZ.-PKP CARGO</v>
          </cell>
        </row>
        <row r="4510">
          <cell r="A4510" t="str">
            <v>995-0281-00-4300</v>
          </cell>
          <cell r="B4510" t="str">
            <v>ZAK.USL.POZ.-ZAANG.ROK BIEZ.-Z-D USLTRANSPPIETKA</v>
          </cell>
        </row>
        <row r="4511">
          <cell r="A4511" t="str">
            <v>995-0282-00-4300</v>
          </cell>
          <cell r="B4511" t="str">
            <v>ZAK.USL.POZ.-ZAANG.ROK BIEZ.-MMKURIER</v>
          </cell>
        </row>
        <row r="4512">
          <cell r="A4512" t="str">
            <v>995-0283-00-4210</v>
          </cell>
          <cell r="B4512" t="str">
            <v>ZUZ.MAT.-ZAANG.ROK BIEZ.-POLONIT</v>
          </cell>
        </row>
        <row r="4513">
          <cell r="A4513" t="str">
            <v>995-0284-00-4210</v>
          </cell>
          <cell r="B4513" t="str">
            <v>ZUZ.MAT.-ZAANG.ROK BIEZ.-KUTN.PREFBET</v>
          </cell>
        </row>
        <row r="4514">
          <cell r="A4514" t="str">
            <v>995-0290-00-4210</v>
          </cell>
          <cell r="B4514" t="str">
            <v>ZUZ.MAT.-ZAANG.ROK BIEZ.-TORSEED</v>
          </cell>
        </row>
        <row r="4515">
          <cell r="A4515" t="str">
            <v>995-0291-00-4210</v>
          </cell>
          <cell r="B4515" t="str">
            <v>ZUZ. MAT.-ZAANGAZOW. ROK BIEZ.-BYCHOWO-HEL</v>
          </cell>
        </row>
        <row r="4516">
          <cell r="A4516" t="str">
            <v>995-0296-00-4210</v>
          </cell>
          <cell r="B4516" t="str">
            <v>ZUZ.MAT.-ZAANG.ROK BIEZ.-HUTA BANKOWA</v>
          </cell>
        </row>
        <row r="4517">
          <cell r="A4517" t="str">
            <v>995-0296-01-4210</v>
          </cell>
          <cell r="B4517" t="str">
            <v>ZUZ.MAT.-ZAANG.ROK NAST.-HUTA BANKOWA</v>
          </cell>
        </row>
        <row r="4518">
          <cell r="A4518" t="str">
            <v>995-0298-00-4300</v>
          </cell>
          <cell r="B4518" t="str">
            <v>POZ.USL.-ZAANGAZOW. ROK BIEZ.-MPK POZNAN</v>
          </cell>
        </row>
        <row r="4519">
          <cell r="A4519" t="str">
            <v>995-0298-00-4700</v>
          </cell>
          <cell r="B4519" t="str">
            <v>ZAK. USL. - ZAANGAZOW. ROK.BIEZ-MPK POZNAN</v>
          </cell>
        </row>
        <row r="4520">
          <cell r="A4520" t="str">
            <v>995-0301-00-4210</v>
          </cell>
          <cell r="B4520" t="str">
            <v>ZUZ MAT.-ZAANGAZOW.ROK BIEZ.-ZDUSLI HANDLU-JANKOWSKI</v>
          </cell>
        </row>
        <row r="4521">
          <cell r="A4521" t="str">
            <v>995-0303-00-4210</v>
          </cell>
          <cell r="B4521" t="str">
            <v>ZUZ.MAT.-ZAANG.ROK BIEZ.-FABRYKA KOPERNIK</v>
          </cell>
        </row>
        <row r="4522">
          <cell r="A4522" t="str">
            <v>995-0325-00-0012</v>
          </cell>
          <cell r="B4522" t="str">
            <v>POZ.SR.TRW.-ZAANG.ROK BIEZ.-POZARNIK</v>
          </cell>
        </row>
        <row r="4523">
          <cell r="A4523" t="str">
            <v>995-0325-00-4210</v>
          </cell>
          <cell r="B4523" t="str">
            <v>ZUZ.-MAT.-ZAANGAZOW. ROK BIEZ.-POZARNIK</v>
          </cell>
        </row>
        <row r="4524">
          <cell r="A4524" t="str">
            <v>995-0325-00-4270</v>
          </cell>
          <cell r="B4524" t="str">
            <v>ZAKUP USL.REM.-ZAANGAZ.ROK BIEZ-POZARNIK</v>
          </cell>
        </row>
        <row r="4525">
          <cell r="A4525" t="str">
            <v>995-0325-01-4270</v>
          </cell>
          <cell r="B4525" t="str">
            <v>ZAK.USL.REM.-ZAANG.ROK NAST.-POZARNIK</v>
          </cell>
        </row>
        <row r="4526">
          <cell r="A4526" t="str">
            <v>995-0327-00-4210</v>
          </cell>
          <cell r="B4526" t="str">
            <v>ZUZ.MAT.-ZAANG.ROK BIEZ.-WOLTAN</v>
          </cell>
        </row>
        <row r="4527">
          <cell r="A4527" t="str">
            <v>995-0327-01-4210</v>
          </cell>
          <cell r="B4527" t="str">
            <v>ZAK.MAT.I WYPOS.-ZAANG.ROK NAST-WOLTAN</v>
          </cell>
        </row>
        <row r="4528">
          <cell r="A4528" t="str">
            <v>995-0328-00-4270</v>
          </cell>
          <cell r="B4528" t="str">
            <v>ZAK.USL.REM.-ZAANGAZ.ROK BIEZ.-PRD</v>
          </cell>
        </row>
        <row r="4529">
          <cell r="A4529" t="str">
            <v>995-0330-00-4270</v>
          </cell>
          <cell r="B4529" t="str">
            <v>ZAK.USL.REM.-ZAANG.ROK BIEZ.-HYDROSERWIS</v>
          </cell>
        </row>
        <row r="4530">
          <cell r="A4530" t="str">
            <v>995-0330-01-4270</v>
          </cell>
          <cell r="B4530" t="str">
            <v>ZAK.USL.REM.-ZAANG.ROK NAST.-HYDROSERWIS</v>
          </cell>
        </row>
        <row r="4531">
          <cell r="A4531" t="str">
            <v>995-0335-00-4210</v>
          </cell>
          <cell r="B4531" t="str">
            <v>ZUZ.MAT.-ZAANG.ROK BIEZ.-MARGAZ</v>
          </cell>
        </row>
        <row r="4532">
          <cell r="A4532" t="str">
            <v>995-0337-00-0012</v>
          </cell>
          <cell r="B4532" t="str">
            <v>ZAK.POZ.SR.-ZAANG.ROK BIEZ.- LAS-LAND</v>
          </cell>
        </row>
        <row r="4533">
          <cell r="A4533" t="str">
            <v>995-0337-00-4210</v>
          </cell>
          <cell r="B4533" t="str">
            <v>ZAK.MAT.-ZAANG.ROK BIEZ.-LAS-LAND</v>
          </cell>
        </row>
        <row r="4534">
          <cell r="A4534" t="str">
            <v>995-0341-00-4300</v>
          </cell>
          <cell r="B4534" t="str">
            <v>ZAK.USL.POZ.-ZAANG.ROK BIEZ.-EMPIK</v>
          </cell>
        </row>
        <row r="4535">
          <cell r="A4535" t="str">
            <v>995-0346-00-0012</v>
          </cell>
          <cell r="B4535" t="str">
            <v>POZ.SR.TRW.-ZAANG.ROK BIEZ.-UNIKOMP</v>
          </cell>
        </row>
        <row r="4536">
          <cell r="A4536" t="str">
            <v>995-0346-00-4210</v>
          </cell>
          <cell r="B4536" t="str">
            <v>ZUZ.MAT.-ZAANGAZ.ROK BIEZ.-UNIKOMP</v>
          </cell>
        </row>
        <row r="4537">
          <cell r="A4537" t="str">
            <v>995-0348-00-4300</v>
          </cell>
          <cell r="B4537" t="str">
            <v>ZAK.USL.POZ.-ZAANG.ROK BIEZ.-OPEK WARSZAWA</v>
          </cell>
        </row>
        <row r="4538">
          <cell r="A4538" t="str">
            <v>995-0354-00-4270</v>
          </cell>
          <cell r="B4538" t="str">
            <v>ZAK.USL.REM.-ZAANG.ROK BIEZ.-AUTECHPOL</v>
          </cell>
        </row>
        <row r="4539">
          <cell r="A4539" t="str">
            <v>995-0357-00-4210</v>
          </cell>
          <cell r="B4539" t="str">
            <v>ZUZ.MAT.-ZAANG.ROK BIEZ.-WILMAT</v>
          </cell>
        </row>
        <row r="4540">
          <cell r="A4540" t="str">
            <v>995-0363-00-4210</v>
          </cell>
          <cell r="B4540" t="str">
            <v>ZAK.MAT.I WYPOS.-ZAANG.ROK BIEZ-BAKPOL</v>
          </cell>
        </row>
        <row r="4541">
          <cell r="A4541" t="str">
            <v>995-0372-00-4410</v>
          </cell>
          <cell r="B4541" t="str">
            <v>PODROZE SLUZB.KRAJOWE-ZAANGAZ.ROK BIEZ-PKP</v>
          </cell>
        </row>
        <row r="4542">
          <cell r="A4542" t="str">
            <v>995-0376-00-4270</v>
          </cell>
          <cell r="B4542" t="str">
            <v>ZAK.USL.REM.-ZAANG.ROK BIEZ.-TACHO</v>
          </cell>
        </row>
        <row r="4543">
          <cell r="A4543" t="str">
            <v>995-0376-00-4300</v>
          </cell>
          <cell r="B4543" t="str">
            <v>ZAK.POZ.USL.-ZAANGAZOW. ROK. BIEZ-TACHO</v>
          </cell>
        </row>
        <row r="4544">
          <cell r="A4544" t="str">
            <v>995-0382-00-4210</v>
          </cell>
          <cell r="B4544" t="str">
            <v>ZUZ.MAT.-ZAANGAZ.-ROK BIEZ.-POLMO</v>
          </cell>
        </row>
        <row r="4545">
          <cell r="A4545" t="str">
            <v>995-0382-00-4300</v>
          </cell>
          <cell r="B4545" t="str">
            <v>ZAK.USL.POZ.-ZAANGAZ.ROK BIEZ.-POLMO</v>
          </cell>
        </row>
        <row r="4546">
          <cell r="A4546" t="str">
            <v>995-0387-00-0012</v>
          </cell>
          <cell r="B4546" t="str">
            <v>POZ.SR.TRW.-ZAANG.ROK.BIEZ.-WUTECH</v>
          </cell>
        </row>
        <row r="4547">
          <cell r="A4547" t="str">
            <v>995-0387-00-4210</v>
          </cell>
          <cell r="B4547" t="str">
            <v>ZUZ.MAT.-ZAANG.ROK BIEZ.-WUTEH</v>
          </cell>
        </row>
        <row r="4548">
          <cell r="A4548" t="str">
            <v>995-0389-00-4210</v>
          </cell>
          <cell r="B4548" t="str">
            <v>ZUZ.MAT.-ZAANGAZOW. ROK BIEZ.-MEGAZEC</v>
          </cell>
        </row>
        <row r="4549">
          <cell r="A4549" t="str">
            <v>995-0401-00-4300</v>
          </cell>
          <cell r="B4549" t="str">
            <v>ZAK.USL.POZ.-ZAANG.ROK BIEZ.-SIODEMKA</v>
          </cell>
        </row>
        <row r="4550">
          <cell r="A4550" t="str">
            <v>995-0402-00-4270</v>
          </cell>
          <cell r="B4550" t="str">
            <v>ZAANGAZOW. -ROR BIEZ.-PROMECH</v>
          </cell>
        </row>
        <row r="4551">
          <cell r="A4551" t="str">
            <v>995-0405-00-4210</v>
          </cell>
          <cell r="B4551" t="str">
            <v>ZUZ.MAT.-ZAANG.ROK BIEZ.-POJECTPIT</v>
          </cell>
        </row>
        <row r="4552">
          <cell r="A4552" t="str">
            <v>995-0405-00-4300</v>
          </cell>
          <cell r="B4552" t="str">
            <v>ZAK.USL.POZ.-ZAANG.ROK BIEZ.- PROJECT PIT</v>
          </cell>
        </row>
        <row r="4553">
          <cell r="A4553" t="str">
            <v>995-0406-00-4210</v>
          </cell>
          <cell r="B4553" t="str">
            <v>ZUZ.MAT.-ZAANG.ROK BIEZ.-ZU KASPEREK</v>
          </cell>
        </row>
        <row r="4554">
          <cell r="A4554" t="str">
            <v>995-0406-00-4300</v>
          </cell>
          <cell r="B4554" t="str">
            <v>USL.-ZAANGAZ.-ROK BIEZACY-ZU KASPEKEK</v>
          </cell>
        </row>
        <row r="4555">
          <cell r="A4555" t="str">
            <v>995-0408-00-4210</v>
          </cell>
          <cell r="B4555" t="str">
            <v>ZUZ.MAT.-ZAANG.ROK BIEZ.-LEMMAKRAKOW</v>
          </cell>
        </row>
        <row r="4556">
          <cell r="A4556" t="str">
            <v>995-0409-00-4210</v>
          </cell>
          <cell r="B4556" t="str">
            <v>ZUZ.MAT.-ZAANG.ROK BIEZ.-SPOLDZOSRTECHN</v>
          </cell>
        </row>
        <row r="4557">
          <cell r="A4557" t="str">
            <v>995-0410-00-4210</v>
          </cell>
          <cell r="B4557" t="str">
            <v>ZAK.MAT.-ZAANG.ROK.BIEZ.-MIEDZYNARTARGI POZNANSKIE</v>
          </cell>
        </row>
        <row r="4558">
          <cell r="A4558" t="str">
            <v>995-0410-00-4410</v>
          </cell>
          <cell r="B4558" t="str">
            <v>PODR.SLUZB.-ZAANG.ROK BIEZ.-TARGI POZNANSKIE</v>
          </cell>
        </row>
        <row r="4559">
          <cell r="A4559" t="str">
            <v>995-0418-00-4300</v>
          </cell>
          <cell r="B4559" t="str">
            <v>ZAK.USL.POZ.-ZAANG.ROK BIEZ.-Z-D FOTOGRSTOKLOSA</v>
          </cell>
        </row>
        <row r="4560">
          <cell r="A4560" t="str">
            <v>995-0420-00-4300</v>
          </cell>
          <cell r="B4560" t="str">
            <v>ZAK.USL.POZ.-ZAANG.ROK BIEZ.-Z-D KOMINIARSKI</v>
          </cell>
        </row>
        <row r="4561">
          <cell r="A4561" t="str">
            <v>995-0432-00-4210</v>
          </cell>
          <cell r="B4561" t="str">
            <v>ZUZ.MAT.-ZAANG.ROK BIEZ.-AUTO FRELIK</v>
          </cell>
        </row>
        <row r="4562">
          <cell r="A4562" t="str">
            <v>995-0432-00-4270</v>
          </cell>
          <cell r="B4562" t="str">
            <v>POZ.USL.-ZAANGAZOW. ROK BIEZ.-AUTO FRELIK</v>
          </cell>
        </row>
        <row r="4563">
          <cell r="A4563" t="str">
            <v>995-0432-00-4300</v>
          </cell>
          <cell r="B4563" t="str">
            <v>ZAK.USL.POZ.-ZAANG.ROK BIEZ.-AUTO FRELIK</v>
          </cell>
        </row>
        <row r="4564">
          <cell r="A4564" t="str">
            <v>995-0435-00-4210</v>
          </cell>
          <cell r="B4564" t="str">
            <v>ZUZ.MAT.-ZAANG.ROK BIEZ.-ELTIN</v>
          </cell>
        </row>
        <row r="4565">
          <cell r="A4565" t="str">
            <v>995-0439-00-4210</v>
          </cell>
          <cell r="B4565" t="str">
            <v>ZUZ.MAT.-ZAANG.ROK BIEZ.-TEXIM</v>
          </cell>
        </row>
        <row r="4566">
          <cell r="A4566" t="str">
            <v>995-0445-00-4300</v>
          </cell>
          <cell r="B4566" t="str">
            <v>ZAK.USL.POZ.-ZAANG.ROK BIEZ.-MMKURIER</v>
          </cell>
        </row>
        <row r="4567">
          <cell r="A4567" t="str">
            <v>995-0452-00-0012</v>
          </cell>
          <cell r="B4567" t="str">
            <v>POZ.SR.TRW.-ZAANG.ROK BIEZ.-ELEKTRO-TECH</v>
          </cell>
        </row>
        <row r="4568">
          <cell r="A4568" t="str">
            <v>995-0452-00-4210</v>
          </cell>
          <cell r="B4568" t="str">
            <v>ZUZ.MAT.-ZAANG.ROK BIEZ.-ELEKTRO-TECH</v>
          </cell>
        </row>
        <row r="4569">
          <cell r="A4569" t="str">
            <v>995-0457-00-4210</v>
          </cell>
          <cell r="B4569" t="str">
            <v>ZUZ.MAT.-ZAANG.ROK BIEZ.-ALUMIL</v>
          </cell>
        </row>
        <row r="4570">
          <cell r="A4570" t="str">
            <v>995-0465-00-4210</v>
          </cell>
          <cell r="B4570" t="str">
            <v>ZAK.MAT.I WYPOS.-ZAANG.ROK BIEZ-KRAJOWA IZBA BIEGLYCH R</v>
          </cell>
        </row>
        <row r="4571">
          <cell r="A4571" t="str">
            <v>995-0482-00-4210</v>
          </cell>
          <cell r="B4571" t="str">
            <v>ZUZ.MAT.-ZAANG.ROK BIEZ.-TURPAL</v>
          </cell>
        </row>
        <row r="4572">
          <cell r="A4572" t="str">
            <v>995-0482-00-4270</v>
          </cell>
          <cell r="B4572" t="str">
            <v>ZAKUP USL.REM.-ZAANGAZ.ROK BIEZ-TURPAL</v>
          </cell>
        </row>
        <row r="4573">
          <cell r="A4573" t="str">
            <v>995-0482-00-4300</v>
          </cell>
          <cell r="B4573" t="str">
            <v>ZAK.USL.POZ.-ZAANG.ROK BIEZ.-TURPAL</v>
          </cell>
        </row>
        <row r="4574">
          <cell r="A4574" t="str">
            <v>995-0503-00-4210</v>
          </cell>
          <cell r="B4574" t="str">
            <v>ZUZ.MAT.-ZAANGAZ.-ROK BIEZ.-WEGLOKOKS</v>
          </cell>
        </row>
        <row r="4575">
          <cell r="A4575" t="str">
            <v>995-0504-00-4300</v>
          </cell>
          <cell r="B4575" t="str">
            <v>ZAKUP USL.POZ.-ZAANGAZ.ROK BIEZ-ARSEN</v>
          </cell>
        </row>
        <row r="4576">
          <cell r="A4576" t="str">
            <v>995-0508-00-4300</v>
          </cell>
          <cell r="B4576" t="str">
            <v>ZAKUP USL.POZ.-ZAANGAZ.ROK BIEZ-SM NA SKARPIE</v>
          </cell>
        </row>
        <row r="4577">
          <cell r="A4577" t="str">
            <v>995-0510-00-4210</v>
          </cell>
          <cell r="B4577" t="str">
            <v>ZUZ.MAT.-ZAANGAZ.ROK BIEZ.-SOWKAM</v>
          </cell>
        </row>
        <row r="4578">
          <cell r="A4578" t="str">
            <v>995-0510-01-4210</v>
          </cell>
          <cell r="B4578" t="str">
            <v>ZUZ.MAT.-ZAANG.ROK NAST.-OPONYMROCZA</v>
          </cell>
        </row>
        <row r="4579">
          <cell r="A4579" t="str">
            <v>995-0517-00-4700</v>
          </cell>
          <cell r="B4579" t="str">
            <v>SZKOL.PRAC.-ZAANG.ROK BIEZ.-ZDZ</v>
          </cell>
        </row>
        <row r="4580">
          <cell r="A4580" t="str">
            <v>995-0525-00-4210</v>
          </cell>
          <cell r="B4580" t="str">
            <v>ZUZ.MAT-ZAANGAZ.-ROK BIEZ- AUTOLINKI</v>
          </cell>
        </row>
        <row r="4581">
          <cell r="A4581" t="str">
            <v>995-0525-00-4270</v>
          </cell>
          <cell r="B4581" t="str">
            <v>ZUZ. MAT.-ZAANGAZOW.-ROK BIEZ.-PPHU AUTO-LINKI</v>
          </cell>
        </row>
        <row r="4582">
          <cell r="A4582" t="str">
            <v>995-0534-00-4210</v>
          </cell>
          <cell r="B4582" t="str">
            <v>ZUZ.MAT.-ZAANGAZ.-ROK BIOEZ.- PROXIMA</v>
          </cell>
        </row>
        <row r="4583">
          <cell r="A4583" t="str">
            <v>995-0534-00-4300</v>
          </cell>
          <cell r="B4583" t="str">
            <v>ZAKUP USL.POZOST.-ZAANGAZ.ROK BIEZ-PROXIMA</v>
          </cell>
        </row>
        <row r="4584">
          <cell r="A4584" t="str">
            <v>995-0537-00-0012</v>
          </cell>
          <cell r="B4584" t="str">
            <v>POZ.SR.TRW.-ZAANGAZ.ROK BIEZ.-MAK</v>
          </cell>
        </row>
        <row r="4585">
          <cell r="A4585" t="str">
            <v>995-0537-00-0013</v>
          </cell>
          <cell r="B4585" t="str">
            <v>POZ.SR.TRW.-ZAANGAZ.ROK BIEZ.-MAK</v>
          </cell>
        </row>
        <row r="4586">
          <cell r="A4586" t="str">
            <v>995-0537-00-0020</v>
          </cell>
          <cell r="B4586" t="str">
            <v>WNIP-ZAANGAZ.ROK BIEZ.-MAK</v>
          </cell>
        </row>
        <row r="4587">
          <cell r="A4587" t="str">
            <v>995-0537-00-4210</v>
          </cell>
          <cell r="B4587" t="str">
            <v>ZUZ.MAT.-ZAANGAZ.ROK BIEZ.-MAK</v>
          </cell>
        </row>
        <row r="4588">
          <cell r="A4588" t="str">
            <v>995-0537-00-4740</v>
          </cell>
          <cell r="B4588" t="str">
            <v>ZAKUP MAT.PAP.-ZAANGAZ.ROK BIEZ-MAK</v>
          </cell>
        </row>
        <row r="4589">
          <cell r="A4589" t="str">
            <v>995-0537-00-4750</v>
          </cell>
          <cell r="B4589" t="str">
            <v>ZAK.AKCES.KOM.-ZAANGAZ.ROK BIEZ-MAK</v>
          </cell>
        </row>
        <row r="4590">
          <cell r="A4590" t="str">
            <v>995-0537-01-0013</v>
          </cell>
          <cell r="B4590" t="str">
            <v>POZ.SR.TRW.-ZAANG.ROK NAST.-MAK</v>
          </cell>
        </row>
        <row r="4591">
          <cell r="A4591" t="str">
            <v>995-0540-00-4210</v>
          </cell>
          <cell r="B4591" t="str">
            <v>ZUZ.MAT.-ZAANG.ROK BIEZ.-EURO WKRET</v>
          </cell>
        </row>
        <row r="4592">
          <cell r="A4592" t="str">
            <v>995-0543-00-4210</v>
          </cell>
          <cell r="B4592" t="str">
            <v>ZAK.MAT.I WYPOS.-ZAANG.ROK BIEZ-ARPOL BYDGOSZCZ</v>
          </cell>
        </row>
        <row r="4593">
          <cell r="A4593" t="str">
            <v>995-0544-00-4210</v>
          </cell>
          <cell r="B4593" t="str">
            <v>ZUZ.MAT.-ZAANG.ROK BIEZ.-LECHPOL</v>
          </cell>
        </row>
        <row r="4594">
          <cell r="A4594" t="str">
            <v>995-0547-00-4210</v>
          </cell>
          <cell r="B4594" t="str">
            <v>ZUZ.MAT.-ZAANG.ROK BIEZ.-XERBIOL</v>
          </cell>
        </row>
        <row r="4595">
          <cell r="A4595" t="str">
            <v>995-0554-00-4210</v>
          </cell>
          <cell r="B4595" t="str">
            <v>ZUZ.MAT.-ZAANG.ROK BIEZ.-KOLMET</v>
          </cell>
        </row>
        <row r="4596">
          <cell r="A4596" t="str">
            <v>995-0555-00-4210</v>
          </cell>
          <cell r="B4596" t="str">
            <v>ZUZ.MAT.-ZAANG.ROK BIEZ.-MARGOT</v>
          </cell>
        </row>
        <row r="4597">
          <cell r="A4597" t="str">
            <v>995-0555-00-4270</v>
          </cell>
          <cell r="B4597" t="str">
            <v>ZAK.USL.REM.-ZAANG.ROK BIEZ.-MARGOT</v>
          </cell>
        </row>
        <row r="4598">
          <cell r="A4598" t="str">
            <v>995-0560-00-0012</v>
          </cell>
          <cell r="B4598" t="str">
            <v>POZ.SR.TRW.-ZAANG.ROK BIEZ.-MAERTEL II TORUN</v>
          </cell>
        </row>
        <row r="4599">
          <cell r="A4599" t="str">
            <v>995-0560-00-4210</v>
          </cell>
          <cell r="B4599" t="str">
            <v>ZUZ.AMT.-ZAANG.ROK BIEZ.-MARTELII TORUN</v>
          </cell>
        </row>
        <row r="4600">
          <cell r="A4600" t="str">
            <v>995-0564-00-4700</v>
          </cell>
          <cell r="B4600" t="str">
            <v>SZKOL.PRAC.-ZAANG.ROK BIEZ.-MPKOLSZTYN</v>
          </cell>
        </row>
        <row r="4601">
          <cell r="A4601" t="str">
            <v>995-0570-00-4210</v>
          </cell>
          <cell r="B4601" t="str">
            <v>ZUZ.MAT.-ZAANG.ROK BIEZ.-FIRMAAKACZMAREK KOMORNIKI</v>
          </cell>
        </row>
        <row r="4602">
          <cell r="A4602" t="str">
            <v>995-0572-00-4210</v>
          </cell>
          <cell r="B4602" t="str">
            <v>ZUZ.MAT.-ZAANG.ROK BIEZ.-THYSSENKRUPP KRAKOW</v>
          </cell>
        </row>
        <row r="4603">
          <cell r="A4603" t="str">
            <v>995-0575-00-4210</v>
          </cell>
          <cell r="B4603" t="str">
            <v>ZUZ.MAT.-ZAANG.ROK BIEZ.-KROMISS BIS CZESTOCHOWA</v>
          </cell>
        </row>
        <row r="4604">
          <cell r="A4604" t="str">
            <v>995-0578-00-4610</v>
          </cell>
          <cell r="B4604" t="str">
            <v>K.POS.SAD.-ZAANG.ROK BIEZ.-IMPULS</v>
          </cell>
        </row>
        <row r="4605">
          <cell r="A4605" t="str">
            <v>995-0580-00-4210</v>
          </cell>
          <cell r="B4605" t="str">
            <v>ZUZ.MAT.-ZAANG.ROK BIEZ.-TOP PROJEKT</v>
          </cell>
        </row>
        <row r="4606">
          <cell r="A4606" t="str">
            <v>995-0584-00-4210</v>
          </cell>
          <cell r="B4606" t="str">
            <v>ZUZ.MAT.-ZAANG.ROK BIEZ.-AUTOCENTRUM</v>
          </cell>
        </row>
        <row r="4607">
          <cell r="A4607" t="str">
            <v>995-0584-00-4270</v>
          </cell>
          <cell r="B4607" t="str">
            <v>ZAK.USL.REM.-ZAANG.ROK BIEZ.-AUTOCENTRUM</v>
          </cell>
        </row>
        <row r="4608">
          <cell r="A4608" t="str">
            <v>995-0584-01-4210</v>
          </cell>
          <cell r="B4608" t="str">
            <v>ZUZ.MAT.-ZAANG.ROK NAST.-AUTOCENTRUM MIELEC</v>
          </cell>
        </row>
        <row r="4609">
          <cell r="A4609" t="str">
            <v>995-0584-01-4270</v>
          </cell>
          <cell r="B4609" t="str">
            <v>ZAK.USL.REM.-ZAANG.ROK NAST.-AUTOCENTRUM</v>
          </cell>
        </row>
        <row r="4610">
          <cell r="A4610" t="str">
            <v>995-0585-00-0012</v>
          </cell>
          <cell r="B4610" t="str">
            <v>POZ.SR.TRW.-ZAANGAZ.ROK BIEZ.-MARGO</v>
          </cell>
        </row>
        <row r="4611">
          <cell r="A4611" t="str">
            <v>995-0585-00-3020</v>
          </cell>
          <cell r="B4611" t="str">
            <v>WYD.NIE ZALICZ.DO WYNAGR.-ZAANGAZROK BIEZ-MARGO</v>
          </cell>
        </row>
        <row r="4612">
          <cell r="A4612" t="str">
            <v>995-0585-00-4210</v>
          </cell>
          <cell r="B4612" t="str">
            <v>ZUZ.MAT.-ZAANGAZ.ROK BIEZ.-MARGO</v>
          </cell>
        </row>
        <row r="4613">
          <cell r="A4613" t="str">
            <v>995-0586-00-4410</v>
          </cell>
          <cell r="B4613" t="str">
            <v>PODR.SLUZB.-ZAANG.ROK BIEZ.-OSTGROMADA</v>
          </cell>
        </row>
        <row r="4614">
          <cell r="A4614" t="str">
            <v>995-0586-00-4700</v>
          </cell>
          <cell r="B4614" t="str">
            <v>ZAK.USL.-ZAANGAZOW.-ROK BIEZ.-GROMADA</v>
          </cell>
        </row>
        <row r="4615">
          <cell r="A4615" t="str">
            <v>995-0591-00-4210</v>
          </cell>
          <cell r="B4615" t="str">
            <v>ZUZ. MAT.-ZAANGAZOW. ROK BIEZ.</v>
          </cell>
        </row>
        <row r="4616">
          <cell r="A4616" t="str">
            <v>995-0606-00-4210</v>
          </cell>
          <cell r="B4616" t="str">
            <v>ZUZ.MAT.-ZAANGAZ.ROK BIEZ.-MEGATOOLS</v>
          </cell>
        </row>
        <row r="4617">
          <cell r="A4617" t="str">
            <v>995-0608-00-4210</v>
          </cell>
          <cell r="B4617" t="str">
            <v>ZUZ.MAT.-ZAANG.ROK BIEZ.-MIDEN</v>
          </cell>
        </row>
        <row r="4618">
          <cell r="A4618" t="str">
            <v>995-0615-00-4430</v>
          </cell>
          <cell r="B4618" t="str">
            <v>ROZNE OPLATY I SKLADKI-ZAANGAZ.ROKBIEZ-KANCELARIA POKS</v>
          </cell>
        </row>
        <row r="4619">
          <cell r="A4619" t="str">
            <v>995-0615-01-4430</v>
          </cell>
          <cell r="B4619" t="str">
            <v>ROZNE OPL.I SKL.-ZAANG.ROK NAST-KANCPOKSINSKI</v>
          </cell>
        </row>
        <row r="4620">
          <cell r="A4620" t="str">
            <v>995-0616-00-4300</v>
          </cell>
          <cell r="B4620" t="str">
            <v>ZAKUP USL.POZ.-ZAANGAZ.ROK BIEZ-CONCEPT</v>
          </cell>
        </row>
        <row r="4621">
          <cell r="A4621" t="str">
            <v>995-0619-00-4210</v>
          </cell>
          <cell r="B4621" t="str">
            <v>ZUZ.MAT.-ZAANG.ROK BIEZ.-HEMAR</v>
          </cell>
        </row>
        <row r="4622">
          <cell r="A4622" t="str">
            <v>995-0622-00-4700</v>
          </cell>
          <cell r="B4622" t="str">
            <v>SZKOL.PRAC.-ZAANG.ROK.BIEZ.-PERFEKT</v>
          </cell>
        </row>
        <row r="4623">
          <cell r="A4623" t="str">
            <v>995-0627-00-4210</v>
          </cell>
          <cell r="B4623" t="str">
            <v>ZUZ.MAT.-ZAANG.ROK BIEZ.-FRIPOL</v>
          </cell>
        </row>
        <row r="4624">
          <cell r="A4624" t="str">
            <v>995-0628-00-4270</v>
          </cell>
          <cell r="B4624" t="str">
            <v>ZAK.USL.REM.-ZAANG.ROK BIEZ.- PE E S</v>
          </cell>
        </row>
        <row r="4625">
          <cell r="A4625" t="str">
            <v>995-0631-00-4210</v>
          </cell>
          <cell r="B4625" t="str">
            <v>ZUZ.MAT.-ZAANGAZ.ROK BIEZ.-MOTTOM</v>
          </cell>
        </row>
        <row r="4626">
          <cell r="A4626" t="str">
            <v>995-0639-00-0012</v>
          </cell>
          <cell r="B4626" t="str">
            <v>POZ.SR.TRW.-ZAANG.ROK BIEZ.-KOLCHIN</v>
          </cell>
        </row>
        <row r="4627">
          <cell r="A4627" t="str">
            <v>995-0639-00-3020</v>
          </cell>
          <cell r="B4627" t="str">
            <v>WYD.OSOB.-ZAANG.ROK BIEZ.-KOLCHIN</v>
          </cell>
        </row>
        <row r="4628">
          <cell r="A4628" t="str">
            <v>995-0639-00-4210</v>
          </cell>
          <cell r="B4628" t="str">
            <v>ZUZ.MAT.-ZAANG.ROK BIEZ.-KOLCHIN</v>
          </cell>
        </row>
        <row r="4629">
          <cell r="A4629" t="str">
            <v>995-0639-01-3020</v>
          </cell>
          <cell r="B4629" t="str">
            <v>WYD.OSOB.-ZAANG.ROK NAST.-KOLCHIN</v>
          </cell>
        </row>
        <row r="4630">
          <cell r="A4630" t="str">
            <v>995-0642-00-4210</v>
          </cell>
          <cell r="B4630" t="str">
            <v>ZUZ.MAT.-ZAANG.ROK BIEZ.-VOSSLIH SKAMO</v>
          </cell>
        </row>
        <row r="4631">
          <cell r="A4631" t="str">
            <v>995-0643-00-4210</v>
          </cell>
          <cell r="B4631" t="str">
            <v>ZUZ.MAT.-ZAANG.ROK BIEZ.-STER POZNAN</v>
          </cell>
        </row>
        <row r="4632">
          <cell r="A4632" t="str">
            <v>995-0643-00-4300</v>
          </cell>
          <cell r="B4632" t="str">
            <v>ZAK.USL.POZ.-ZAANG.ROK BIEZ.-STER POZNAN</v>
          </cell>
        </row>
        <row r="4633">
          <cell r="A4633" t="str">
            <v>995-0645-00-4410</v>
          </cell>
          <cell r="B4633" t="str">
            <v>PODR.SLUZB.-ZAANG.ROK BIEZ.-ZARZAD DROG MIEJSKICH</v>
          </cell>
        </row>
        <row r="4634">
          <cell r="A4634" t="str">
            <v>995-0647-00-4210</v>
          </cell>
          <cell r="B4634" t="str">
            <v>ZUZ.MAT.-ZAANG.ROK BIEZ.-MEGA TECHNIKA OKUC</v>
          </cell>
        </row>
        <row r="4635">
          <cell r="A4635" t="str">
            <v>995-0648-00-4300</v>
          </cell>
          <cell r="B4635" t="str">
            <v>ZAK.USL.POZ.-ZAANG.ROK BIEZ.-EM</v>
          </cell>
        </row>
        <row r="4636">
          <cell r="A4636" t="str">
            <v>995-0664-00-4210</v>
          </cell>
          <cell r="B4636" t="str">
            <v>ZUZ.MAT.-ZAANG.ROK BIEZ.-AGROMAWAGROWIEC</v>
          </cell>
        </row>
        <row r="4637">
          <cell r="A4637" t="str">
            <v>995-0665-00-4270</v>
          </cell>
          <cell r="B4637" t="str">
            <v>ZAK.USL.REM.-ZAANG.ROK BIEZ.-SILWER</v>
          </cell>
        </row>
        <row r="4638">
          <cell r="A4638" t="str">
            <v>995-0665-00-4300</v>
          </cell>
          <cell r="B4638" t="str">
            <v>USLUGI-ZAANGAZOW. ROK BIEZ.-SILWER</v>
          </cell>
        </row>
        <row r="4639">
          <cell r="A4639" t="str">
            <v>995-0668-00-4210</v>
          </cell>
          <cell r="B4639" t="str">
            <v>ZUZ.MAT.-ZAANGAZ.ROK BIEZ.-SKLEP PKS</v>
          </cell>
        </row>
        <row r="4640">
          <cell r="A4640" t="str">
            <v>995-0679-00-4210</v>
          </cell>
          <cell r="B4640" t="str">
            <v>ZUZ.MAT.-ZAANG.ROK BIEZ.-JELCZLASKOWICE</v>
          </cell>
        </row>
        <row r="4641">
          <cell r="A4641" t="str">
            <v>995-0683-00-4700</v>
          </cell>
          <cell r="B4641" t="str">
            <v>SZKOL.PRAC.-ZAANG.ROK BIEZ.-MPKCZESTOCHOWA</v>
          </cell>
        </row>
        <row r="4642">
          <cell r="A4642" t="str">
            <v>995-0685-00-4210</v>
          </cell>
          <cell r="B4642" t="str">
            <v>ZUZ.MAT.-ZAANGAZ.ROK BIEZ.-MAN</v>
          </cell>
        </row>
        <row r="4643">
          <cell r="A4643" t="str">
            <v>995-0685-00-4270</v>
          </cell>
          <cell r="B4643" t="str">
            <v>ZAK.USL.REM.-ZZANGAZ.ROK BIEZ.-MAN</v>
          </cell>
        </row>
        <row r="4644">
          <cell r="A4644" t="str">
            <v>995-0685-00-4300</v>
          </cell>
          <cell r="B4644" t="str">
            <v>ZAK.USL.POZ.-ZAANG.ROK BIEZ.-MAN</v>
          </cell>
        </row>
        <row r="4645">
          <cell r="A4645" t="str">
            <v>995-0688-00-0012</v>
          </cell>
          <cell r="B4645" t="str">
            <v>POZ.SR.TRW.-ZAANG.ROK BIEZ.-TRYTON</v>
          </cell>
        </row>
        <row r="4646">
          <cell r="A4646" t="str">
            <v>995-0688-00-4210</v>
          </cell>
          <cell r="B4646" t="str">
            <v>ZUZ.MAT.-ZAANG.ROK BIEZ.-TRYTON</v>
          </cell>
        </row>
        <row r="4647">
          <cell r="A4647" t="str">
            <v>995-0688-00-4740</v>
          </cell>
          <cell r="B4647" t="str">
            <v>ZUZ. MAT. ZAANGAZ.-ROK BIEZ  TRYTON</v>
          </cell>
        </row>
        <row r="4648">
          <cell r="A4648" t="str">
            <v>995-0688-00-4750</v>
          </cell>
          <cell r="B4648" t="str">
            <v>ZAK.AKC.KOM.-ZAANG.ROK BIEZ.-TRYTON</v>
          </cell>
        </row>
        <row r="4649">
          <cell r="A4649" t="str">
            <v>995-0689-00-4210</v>
          </cell>
          <cell r="B4649" t="str">
            <v>ZUZ.MAT.-ZAANG.ROK BIEZ.-CONTRACT</v>
          </cell>
        </row>
        <row r="4650">
          <cell r="A4650" t="str">
            <v>995-0689-00-4300</v>
          </cell>
          <cell r="B4650" t="str">
            <v>ZAK.USL.POZ.-ZAANG.ROK BIEZ.-CONTRACT</v>
          </cell>
        </row>
        <row r="4651">
          <cell r="A4651" t="str">
            <v>995-0692-00-4210</v>
          </cell>
          <cell r="B4651" t="str">
            <v>ZUZ.MAT.-ZAANG.ROK BIEZ.-MAJSTER CMD</v>
          </cell>
        </row>
        <row r="4652">
          <cell r="A4652" t="str">
            <v>995-0696-00-4300</v>
          </cell>
          <cell r="B4652" t="str">
            <v>ZAK.ULS.POZ.-ZAANG.ROK BIEZ.-UPOS</v>
          </cell>
        </row>
        <row r="4653">
          <cell r="A4653" t="str">
            <v>995-0698-00-4700</v>
          </cell>
          <cell r="B4653" t="str">
            <v>SZKOL.PRAC.-ZAANG.ROK BIEZ.-MZKZIELONA GORA</v>
          </cell>
        </row>
        <row r="4654">
          <cell r="A4654" t="str">
            <v>995-0699-00-4410</v>
          </cell>
          <cell r="B4654" t="str">
            <v>PODR.SLUZB.KRAJOWE-ZAANG.ROK BIEZ-PKP</v>
          </cell>
        </row>
        <row r="4655">
          <cell r="A4655" t="str">
            <v>995-0713-00-4210</v>
          </cell>
          <cell r="B4655" t="str">
            <v>ZUZ.MA.T-ZAANGAZ.ROK BIEZ.-FOTA</v>
          </cell>
        </row>
        <row r="4656">
          <cell r="A4656" t="str">
            <v>995-0714-00-0012</v>
          </cell>
          <cell r="B4656" t="str">
            <v>POZ.SR.TRW.-ZAANG.ROK BIEZ.-EV-MET</v>
          </cell>
        </row>
        <row r="4657">
          <cell r="A4657" t="str">
            <v>995-0714-00-4210</v>
          </cell>
          <cell r="B4657" t="str">
            <v>ZUZ.MAT.-ZAANG.ROK BIEZ.-EV-MET</v>
          </cell>
        </row>
        <row r="4658">
          <cell r="A4658" t="str">
            <v>995-0719-00-4210</v>
          </cell>
          <cell r="B4658" t="str">
            <v>ZUZ.MAT.-ZAANGAZ.ROK BIEZ.-SERVITOR</v>
          </cell>
        </row>
        <row r="4659">
          <cell r="A4659" t="str">
            <v>995-0726-00-4210</v>
          </cell>
          <cell r="B4659" t="str">
            <v>ZUZ.MAT.-ZAANG.ROK BIEZ.-KANGAROO</v>
          </cell>
        </row>
        <row r="4660">
          <cell r="A4660" t="str">
            <v>995-0726-00-4270</v>
          </cell>
          <cell r="B4660" t="str">
            <v>USL.-ZAANGAZOW. ROK BIEZ- KANGAROO</v>
          </cell>
        </row>
        <row r="4661">
          <cell r="A4661" t="str">
            <v>995-0727-00-4300</v>
          </cell>
          <cell r="B4661" t="str">
            <v>ZAK.USL.POZ.-ZAANG.ROK BIEZ.-JAWI</v>
          </cell>
        </row>
        <row r="4662">
          <cell r="A4662" t="str">
            <v>995-0727-01-4300</v>
          </cell>
          <cell r="B4662" t="str">
            <v>ZAK.USL.POZ.-ZAANG.ROK NAST.- JAWI</v>
          </cell>
        </row>
        <row r="4663">
          <cell r="A4663" t="str">
            <v>995-0728-00-4270</v>
          </cell>
          <cell r="B4663" t="str">
            <v>ZAK.USL.REM.-ZAANG.ROK BIEZ.-ROTOR</v>
          </cell>
        </row>
        <row r="4664">
          <cell r="A4664" t="str">
            <v>995-0729-00-3020</v>
          </cell>
          <cell r="B4664" t="str">
            <v>WYD.OSOB.-ZAANGAZ.ROK BIEZ.-CARITAS</v>
          </cell>
        </row>
        <row r="4665">
          <cell r="A4665" t="str">
            <v>995-0729-01-3020</v>
          </cell>
          <cell r="B4665" t="str">
            <v>WYD.OSOB.-ZAANG.ROK NAST.-CARITAS</v>
          </cell>
        </row>
        <row r="4666">
          <cell r="A4666" t="str">
            <v>995-0731-00-4270</v>
          </cell>
          <cell r="B4666" t="str">
            <v>ZAK.USL.REM.-ZAANG.ROK BIEZ.-AUTO ELEKTRONIKA CZELADZ</v>
          </cell>
        </row>
        <row r="4667">
          <cell r="A4667" t="str">
            <v>995-0739-00-4270</v>
          </cell>
          <cell r="B4667" t="str">
            <v>USL.REMONT.-ZAANGAZ.ROK BIEZ.-IZRS ILAWA</v>
          </cell>
        </row>
        <row r="4668">
          <cell r="A4668" t="str">
            <v>995-0739-01-4270</v>
          </cell>
          <cell r="B4668" t="str">
            <v>ZAK.USL.REM.-ZAANG.ROK NAST.-IZRS ILAWA</v>
          </cell>
        </row>
        <row r="4669">
          <cell r="A4669" t="str">
            <v>995-0743-00-4210</v>
          </cell>
          <cell r="B4669" t="str">
            <v>ZUZ.MAT.-ZAANG.ROK BIEZ.-EKOSYSTEM CHEMIA</v>
          </cell>
        </row>
        <row r="4670">
          <cell r="A4670" t="str">
            <v>995-0743-01-4210</v>
          </cell>
          <cell r="B4670" t="str">
            <v>ZUZ.MAT.-ZAANG.ROK NAST.- EKOSYSTEM CHEMIA</v>
          </cell>
        </row>
        <row r="4671">
          <cell r="A4671" t="str">
            <v>995-0745-00-0012</v>
          </cell>
          <cell r="B4671" t="str">
            <v>POZ.SR.TRW.-ZAANGAZ.ROK BIEZ.-BIURO PLUS</v>
          </cell>
        </row>
        <row r="4672">
          <cell r="A4672" t="str">
            <v>995-0745-00-4210</v>
          </cell>
          <cell r="B4672" t="str">
            <v>ZUZ.MAT.-ZAANGAZ.ROK BIEZ.-BIURO PLUS</v>
          </cell>
        </row>
        <row r="4673">
          <cell r="A4673" t="str">
            <v>995-0745-00-4740</v>
          </cell>
          <cell r="B4673" t="str">
            <v>ZAK.AKC.PAP.-ZAANG.ROK BIEZ - BIURO PLUS</v>
          </cell>
        </row>
        <row r="4674">
          <cell r="A4674" t="str">
            <v>995-0745-00-4750</v>
          </cell>
          <cell r="B4674" t="str">
            <v>ZAK.AKC.KOMP.-ZAANG.ROK BIEZ.-BIURO PLUS</v>
          </cell>
        </row>
        <row r="4675">
          <cell r="A4675" t="str">
            <v>995-0746-00-4210</v>
          </cell>
          <cell r="B4675" t="str">
            <v>ZUZ.MAT.-ZAANG.ROK BIEZ.-HURTOZBYT</v>
          </cell>
        </row>
        <row r="4676">
          <cell r="A4676" t="str">
            <v>995-0753-00-4300</v>
          </cell>
          <cell r="B4676" t="str">
            <v>ZAKUP USL.POZ.-ZAANGAZ.ROK BIEZ-TRCIEZARMALON</v>
          </cell>
        </row>
        <row r="4677">
          <cell r="A4677" t="str">
            <v>995-0760-00-4210</v>
          </cell>
          <cell r="B4677" t="str">
            <v>ZUZ.MAT.-ZAANG.ROK BIEZ.-O B I</v>
          </cell>
        </row>
        <row r="4678">
          <cell r="A4678" t="str">
            <v>995-0763-00-0012</v>
          </cell>
          <cell r="B4678" t="str">
            <v>POZ.SR.TRW.-ZAANGAZ.ROK BIEZ.-BELL GRA</v>
          </cell>
        </row>
        <row r="4679">
          <cell r="A4679" t="str">
            <v>995-0763-00-4300</v>
          </cell>
          <cell r="B4679" t="str">
            <v>ZAK.USL.POZ.-ZAANG.ROK BIEZ.-BELL-GRA</v>
          </cell>
        </row>
        <row r="4680">
          <cell r="A4680" t="str">
            <v>995-0764-00-4270</v>
          </cell>
          <cell r="B4680" t="str">
            <v>USL. NAPR.-ZAANGAZ.- ROK BIEZ.-ALFA</v>
          </cell>
        </row>
        <row r="4681">
          <cell r="A4681" t="str">
            <v>995-0769-00-4210</v>
          </cell>
          <cell r="B4681" t="str">
            <v>ZUZ.MAT.-ZAANGAZ.ROK BIEZ.-MORS</v>
          </cell>
        </row>
        <row r="4682">
          <cell r="A4682" t="str">
            <v>995-0770-00-4210</v>
          </cell>
          <cell r="B4682" t="str">
            <v>ZUZ.MAT.-ZAANG.ROK BIEZ.-GEMARK</v>
          </cell>
        </row>
        <row r="4683">
          <cell r="A4683" t="str">
            <v>995-0778-00-4210</v>
          </cell>
          <cell r="B4683" t="str">
            <v>ZAK.MAT.-ZAANG.ROK BIEZ.-FAR</v>
          </cell>
        </row>
        <row r="4684">
          <cell r="A4684" t="str">
            <v>995-0783-00-4210</v>
          </cell>
          <cell r="B4684" t="str">
            <v>ZUZ. MAT.-ZAANGAZOW.-ROK BIEZ.-ASO DIESEL</v>
          </cell>
        </row>
        <row r="4685">
          <cell r="A4685" t="str">
            <v>995-0783-00-4270</v>
          </cell>
          <cell r="B4685" t="str">
            <v>ZAK.USL.REM.-ZAANG.ROK BIEZ.-ASO DIESEL</v>
          </cell>
        </row>
        <row r="4686">
          <cell r="A4686" t="str">
            <v>995-0786-00-4210</v>
          </cell>
          <cell r="B4686" t="str">
            <v>ZUZ.MAT.-ZAANG.ROK BIEZ.-NORMFEST POZNAN</v>
          </cell>
        </row>
        <row r="4687">
          <cell r="A4687" t="str">
            <v>995-0787-00-4210</v>
          </cell>
          <cell r="B4687" t="str">
            <v>ZUZ.MAT.-ZAANG.ROK BIEZ.-KRUSZ-BUD</v>
          </cell>
        </row>
        <row r="4688">
          <cell r="A4688" t="str">
            <v>995-0789-00-4210</v>
          </cell>
          <cell r="B4688" t="str">
            <v>ZUZ.MAT.-ZAANG.ROK BIEZ.-METALGRAFIKA</v>
          </cell>
        </row>
        <row r="4689">
          <cell r="A4689" t="str">
            <v>995-0789-00-4300</v>
          </cell>
          <cell r="B4689" t="str">
            <v>ZAK.USL.POZ.-ZAANG.ROK BIEZ.-METAL GRAFIKA</v>
          </cell>
        </row>
        <row r="4690">
          <cell r="A4690" t="str">
            <v>995-0791-00-4210</v>
          </cell>
          <cell r="B4690" t="str">
            <v>ZUZ.MAT.-ZAANG.ROK BIEZ.-TELE -WAL</v>
          </cell>
        </row>
        <row r="4691">
          <cell r="A4691" t="str">
            <v>995-0792-00-4210</v>
          </cell>
          <cell r="B4691" t="str">
            <v>ZUZ. MAT.-ZAANGAZOW. ROK BIEZ.-ROLGUM</v>
          </cell>
        </row>
        <row r="4692">
          <cell r="A4692" t="str">
            <v>995-0794-00-4210</v>
          </cell>
          <cell r="B4692" t="str">
            <v>ZUZ.MAT.-ZAANG.ROK.BIEZ.-CEG-TOR</v>
          </cell>
        </row>
        <row r="4693">
          <cell r="A4693" t="str">
            <v>995-0795-00-4210</v>
          </cell>
          <cell r="B4693" t="str">
            <v>ZUZ.MAT.-ZAANGAZ.ROK BIEZ.-UPOS</v>
          </cell>
        </row>
        <row r="4694">
          <cell r="A4694" t="str">
            <v>995-0795-00-4300</v>
          </cell>
          <cell r="B4694" t="str">
            <v>ZAKUP USL.POZOST.-ZAANGAZ.ROK BIEZ-UPOS SYSTEM</v>
          </cell>
        </row>
        <row r="4695">
          <cell r="A4695" t="str">
            <v>995-0800-00-4210</v>
          </cell>
          <cell r="B4695" t="str">
            <v>ZUZ.MAT.-ZAANG.ROK BIEZ.-BETONIARSTWO</v>
          </cell>
        </row>
        <row r="4696">
          <cell r="A4696" t="str">
            <v>995-0803-00-0012</v>
          </cell>
          <cell r="B4696" t="str">
            <v>POZ.SR.TRW.-ZAANG.ROK BIEZ.-CENTRUM OGRODNICZE</v>
          </cell>
        </row>
        <row r="4697">
          <cell r="A4697" t="str">
            <v>995-0803-00-4210</v>
          </cell>
          <cell r="B4697" t="str">
            <v>ZUZ.MAT.-ZAANG.ROK BIEZ.-CENTRUM OGRODNICZE</v>
          </cell>
        </row>
        <row r="4698">
          <cell r="A4698" t="str">
            <v>995-0806-00-4210</v>
          </cell>
          <cell r="B4698" t="str">
            <v>ZUZ.MAT.-ZAANG.ROK BIEZ.-CEZAS</v>
          </cell>
        </row>
        <row r="4699">
          <cell r="A4699" t="str">
            <v>995-0807-00-4210</v>
          </cell>
          <cell r="B4699" t="str">
            <v>ZUZ.MAT.-ZAANG.ROK BIEZ.-PROGUZ</v>
          </cell>
        </row>
        <row r="4700">
          <cell r="A4700" t="str">
            <v>995-0809-00-4300</v>
          </cell>
          <cell r="B4700" t="str">
            <v>ZAK.USL.POZ.-ZAANGAZOW.ROK BIEZ-INKOM</v>
          </cell>
        </row>
        <row r="4701">
          <cell r="A4701" t="str">
            <v>995-0815-00-4210</v>
          </cell>
          <cell r="B4701" t="str">
            <v>ZAK.MAT I WYPOS.-ZAANG.ROK BIEZ-NALAZEK</v>
          </cell>
        </row>
        <row r="4702">
          <cell r="A4702" t="str">
            <v>995-0815-00-4270</v>
          </cell>
          <cell r="B4702" t="str">
            <v>ZAK.USL.REM.-ZAANG.ROK BIEZ.-NALAZEK</v>
          </cell>
        </row>
        <row r="4703">
          <cell r="A4703" t="str">
            <v>995-0818-00-4300</v>
          </cell>
          <cell r="B4703" t="str">
            <v>ZAKUP USL.POZOST.-ZAANGAZ.ROK BIEZ-WOTIUW</v>
          </cell>
        </row>
        <row r="4704">
          <cell r="A4704" t="str">
            <v>995-0818-01-4300</v>
          </cell>
          <cell r="B4704" t="str">
            <v>ZAK.USL.POZ.-ZAANG.ROK NAST.-WOTU I W</v>
          </cell>
        </row>
        <row r="4705">
          <cell r="A4705" t="str">
            <v>995-0824-00-4300</v>
          </cell>
          <cell r="B4705" t="str">
            <v>ZAK.USL.POZ.-ZAANG.ROK BIEZ.-FASKO</v>
          </cell>
        </row>
        <row r="4706">
          <cell r="A4706" t="str">
            <v>995-0824-01-4300</v>
          </cell>
          <cell r="B4706" t="str">
            <v>ZAK.USL.POZ.-ZAANG.ROK NAST.- FASKO</v>
          </cell>
        </row>
        <row r="4707">
          <cell r="A4707" t="str">
            <v>995-0832-00-4260</v>
          </cell>
          <cell r="B4707" t="str">
            <v>POZ. USL.-ZAANGAZOWANIE ROK BIEZ-PLASTSERWIS</v>
          </cell>
        </row>
        <row r="4708">
          <cell r="A4708" t="str">
            <v>995-0832-00-4270</v>
          </cell>
          <cell r="B4708" t="str">
            <v>ZAK.USL.REM.-ZAANG.ROK BIEZ.-PLASTSERWIS</v>
          </cell>
        </row>
        <row r="4709">
          <cell r="A4709" t="str">
            <v>995-0832-00-4300</v>
          </cell>
          <cell r="B4709" t="str">
            <v>ZAK.USL.POZ.-ZAANG.ROK BIEZ.-PLASTSERWIS</v>
          </cell>
        </row>
        <row r="4710">
          <cell r="A4710" t="str">
            <v>995-0835-00-4210</v>
          </cell>
          <cell r="B4710" t="str">
            <v>ZUZ.MAT.-ZAANG.ROK BIEZ.-GUDRUK</v>
          </cell>
        </row>
        <row r="4711">
          <cell r="A4711" t="str">
            <v>995-0836-00-4300</v>
          </cell>
          <cell r="B4711" t="str">
            <v>ZAK.POZ.USL.-ZAANGAZOW.ROK BIEZ-TRANSPDOZOR TECHN.</v>
          </cell>
        </row>
        <row r="4712">
          <cell r="A4712" t="str">
            <v>995-0842-00-4210</v>
          </cell>
          <cell r="B4712" t="str">
            <v>ZUZ.MAT.-ZAANG.ROK BIEZ.-LAROYMERLIN</v>
          </cell>
        </row>
        <row r="4713">
          <cell r="A4713" t="str">
            <v>995-0843-00-4210</v>
          </cell>
          <cell r="B4713" t="str">
            <v>ZUZ. MAT.-ZAANGAZOW. ROK BIEZ.</v>
          </cell>
        </row>
        <row r="4714">
          <cell r="A4714" t="str">
            <v>995-0847-00-4210</v>
          </cell>
          <cell r="B4714" t="str">
            <v>ZUZ.MAT.-ZAANGAZ.ROK BIEZ.-OFICYNA</v>
          </cell>
        </row>
        <row r="4715">
          <cell r="A4715" t="str">
            <v>995-0851-00-4300</v>
          </cell>
          <cell r="B4715" t="str">
            <v>POZOST.USLUGI-ZAANGAZ.ROK BIEZACY-AUTOSTER</v>
          </cell>
        </row>
        <row r="4716">
          <cell r="A4716" t="str">
            <v>995-0853-00-4210</v>
          </cell>
          <cell r="B4716" t="str">
            <v>ZUZ.MAT.-ZAANGAZ.ROK BIEZ.-INTERPAK</v>
          </cell>
        </row>
        <row r="4717">
          <cell r="A4717" t="str">
            <v>995-0854-00-4210</v>
          </cell>
          <cell r="B4717" t="str">
            <v>ZUZ.MAT.-ZAANG.ROK BIEZ.-KARWID</v>
          </cell>
        </row>
        <row r="4718">
          <cell r="A4718" t="str">
            <v>995-0854-00-4300</v>
          </cell>
          <cell r="B4718" t="str">
            <v>ZAKUP USL.POZ.-ZAANGAZ.ROK BIEZ-KARWID</v>
          </cell>
        </row>
        <row r="4719">
          <cell r="A4719" t="str">
            <v>995-0855-00-4300</v>
          </cell>
          <cell r="B4719" t="str">
            <v>ZAK.USL.POZ.-ZAANG.ROK BIEZ.- JAREXS</v>
          </cell>
        </row>
        <row r="4720">
          <cell r="A4720" t="str">
            <v>995-0855-01-4300</v>
          </cell>
          <cell r="B4720" t="str">
            <v>ZAKUP POZ.USL.-ZAANGAZ.ROK NAST-JAREXS</v>
          </cell>
        </row>
        <row r="4721">
          <cell r="A4721" t="str">
            <v>995-0857-00-4210</v>
          </cell>
          <cell r="B4721" t="str">
            <v>ZUZ.MAT.-ZAANG.ROK BIEZ.-INTERGLAS</v>
          </cell>
        </row>
        <row r="4722">
          <cell r="A4722" t="str">
            <v>995-0858-00-4300</v>
          </cell>
          <cell r="B4722" t="str">
            <v>ZAK.USL.POZ.-ZAANG.ROK BIEZ.-PRECYZJA SERVICE B-SZCZ</v>
          </cell>
        </row>
        <row r="4723">
          <cell r="A4723" t="str">
            <v>995-0859-00-0012</v>
          </cell>
          <cell r="B4723" t="str">
            <v>POZ.SR.TRW.ZAANG.ROK BIEZ.-MEDIA MARKT</v>
          </cell>
        </row>
        <row r="4724">
          <cell r="A4724" t="str">
            <v>995-0859-00-4210</v>
          </cell>
          <cell r="B4724" t="str">
            <v>ZUZ.MAT.-ZAANG.ROK BIEZ.-MEDIAMARKT</v>
          </cell>
        </row>
        <row r="4725">
          <cell r="A4725" t="str">
            <v>995-0865-00-4270</v>
          </cell>
          <cell r="B4725" t="str">
            <v>ZAK.USL.REM.-ZAANG.ROK BIEZ.-MODERMBUD</v>
          </cell>
        </row>
        <row r="4726">
          <cell r="A4726" t="str">
            <v>995-0865-00-4300</v>
          </cell>
          <cell r="B4726" t="str">
            <v>ZAK.USL.POZ.-ZAANGAZ.ROK BIEZ.-MODERNBUD</v>
          </cell>
        </row>
        <row r="4727">
          <cell r="A4727" t="str">
            <v>995-0870-00-4500</v>
          </cell>
          <cell r="B4727" t="str">
            <v>POD.DOCH.OD OS PRAWNYCH-ZAANGAZOWANIE ROK BIEZ</v>
          </cell>
        </row>
        <row r="4728">
          <cell r="A4728" t="str">
            <v>995-0876-00-4300</v>
          </cell>
          <cell r="B4728" t="str">
            <v>ZAK.USL.POZ.-ZAANG.ROK BIEZ.-UNIPRAL</v>
          </cell>
        </row>
        <row r="4729">
          <cell r="A4729" t="str">
            <v>995-0878-00-4210</v>
          </cell>
          <cell r="B4729" t="str">
            <v>ZAK.MAT.I WYP.-ZAANG.ROK BIEZ.-TORIMPEX</v>
          </cell>
        </row>
        <row r="4730">
          <cell r="A4730" t="str">
            <v>995-0893-00-4210</v>
          </cell>
          <cell r="B4730" t="str">
            <v>ZUZ.MAT.-ZAANGAZ.ROK BIEZ.-TEDEX</v>
          </cell>
        </row>
        <row r="4731">
          <cell r="A4731" t="str">
            <v>995-0897-00-4210</v>
          </cell>
          <cell r="B4731" t="str">
            <v>ZUZ.MAT.-ZAANGAZOW. ROK BIEZ.-FAR</v>
          </cell>
        </row>
        <row r="4732">
          <cell r="A4732" t="str">
            <v>995-0901-00-4210</v>
          </cell>
          <cell r="B4732" t="str">
            <v>ZUZ.MAT.-ZAANG.ROK BIEZ.-COLAS</v>
          </cell>
        </row>
        <row r="4733">
          <cell r="A4733" t="str">
            <v>995-0905-00-4270</v>
          </cell>
          <cell r="B4733" t="str">
            <v>USL.REMONT.-ZAANGAZ.ROK BIEZ.-POLO</v>
          </cell>
        </row>
        <row r="4734">
          <cell r="A4734" t="str">
            <v>995-0905-01-4270</v>
          </cell>
          <cell r="B4734" t="str">
            <v>ZAK.USL.REM.-ZAANG.ROPK NAST.-POLO</v>
          </cell>
        </row>
        <row r="4735">
          <cell r="A4735" t="str">
            <v>995-0910-00-4270</v>
          </cell>
          <cell r="B4735" t="str">
            <v>ZAK.USL.REM.-ZAANG.ROK BIEZ.-STAL I PROJEKT CHELMZA</v>
          </cell>
        </row>
        <row r="4736">
          <cell r="A4736" t="str">
            <v>995-0918-00-4210</v>
          </cell>
          <cell r="B4736" t="str">
            <v>ZUZ.MAT.-ZAANG.ROK BIEZ.-SIGMA</v>
          </cell>
        </row>
        <row r="4737">
          <cell r="A4737" t="str">
            <v>995-0919-00-4300</v>
          </cell>
          <cell r="B4737" t="str">
            <v>ZAK.USL.POZ.-ZAANG.ROK BIEZ.-SYSTEMM</v>
          </cell>
        </row>
        <row r="4738">
          <cell r="A4738" t="str">
            <v>995-0919-01-4300</v>
          </cell>
          <cell r="B4738" t="str">
            <v>ZAK.USL.POZ.-ZAANG.ROK NASTEPNY</v>
          </cell>
        </row>
        <row r="4739">
          <cell r="A4739" t="str">
            <v>995-0922-00-4300</v>
          </cell>
          <cell r="B4739" t="str">
            <v>USLUGI-ZAANGAZOW. ROK BIEZ. -LABORATORIUM OCHRONYSRODOW</v>
          </cell>
        </row>
        <row r="4740">
          <cell r="A4740" t="str">
            <v>995-0924-00-4210</v>
          </cell>
          <cell r="B4740" t="str">
            <v>ZUZ.MAT.-ZAANG.ROK BIEZ.-GIPS-BUD</v>
          </cell>
        </row>
        <row r="4741">
          <cell r="A4741" t="str">
            <v>995-0927-00-4300</v>
          </cell>
          <cell r="B4741" t="str">
            <v>ZAK.USL.POZ.-ZAANG.ROK BIEZ.-NBIT</v>
          </cell>
        </row>
        <row r="4742">
          <cell r="A4742" t="str">
            <v>995-0927-00-4750</v>
          </cell>
          <cell r="B4742" t="str">
            <v>ZAK.AKC.KOM.-ZANG.ROK BIEZ.-NBIT</v>
          </cell>
        </row>
        <row r="4743">
          <cell r="A4743" t="str">
            <v>995-0930-00-4300</v>
          </cell>
          <cell r="B4743" t="str">
            <v>ZAK.USL.POZ.-ZAANG.ROK BIEZ.-WR C</v>
          </cell>
        </row>
        <row r="4744">
          <cell r="A4744" t="str">
            <v>995-0931-00-4210</v>
          </cell>
          <cell r="B4744" t="str">
            <v>ZUZ.MATER.-ZAANGAZ.-ROK BIEZ.-BHP-TOOLS</v>
          </cell>
        </row>
        <row r="4745">
          <cell r="A4745" t="str">
            <v>995-0935-00-4300</v>
          </cell>
          <cell r="B4745" t="str">
            <v>ZAK.USL.POZ.-ZAANG.ROK BIEZ.-INSTYTUT GOSPODARKIPRZESTR</v>
          </cell>
        </row>
        <row r="4746">
          <cell r="A4746" t="str">
            <v>995-0936-00-0012</v>
          </cell>
          <cell r="B4746" t="str">
            <v>POZ.SR.TRW.ZAANG.ROK BIEZ.-TARNAWA</v>
          </cell>
        </row>
        <row r="4747">
          <cell r="A4747" t="str">
            <v>995-0936-00-4270</v>
          </cell>
          <cell r="B4747" t="str">
            <v>ZAK.USL.REM.-ZAANG.ROK BIEZ.-TARNAWA</v>
          </cell>
        </row>
        <row r="4748">
          <cell r="A4748" t="str">
            <v>995-0937-00-4210</v>
          </cell>
          <cell r="B4748" t="str">
            <v>ZUZ.MAT.-ZAANG.ROK BIEZ.-SZPINALSKI</v>
          </cell>
        </row>
        <row r="4749">
          <cell r="A4749" t="str">
            <v>995-0941-00-4700</v>
          </cell>
          <cell r="B4749" t="str">
            <v>SZKOL.PRAC.-ZAANG.ROK BIEZ.-TBSOLUTION</v>
          </cell>
        </row>
        <row r="4750">
          <cell r="A4750" t="str">
            <v>995-0943-00-4210</v>
          </cell>
          <cell r="B4750" t="str">
            <v>ZUZ.MAT.-ZAANG.ROK BIEZ.-TORITAL</v>
          </cell>
        </row>
        <row r="4751">
          <cell r="A4751" t="str">
            <v>995-0943-00-4270</v>
          </cell>
          <cell r="B4751" t="str">
            <v>ZAK.USL.REM.-ZAANG.ROK BIEZ.-TORITAL</v>
          </cell>
        </row>
        <row r="4752">
          <cell r="A4752" t="str">
            <v>995-0943-00-4300</v>
          </cell>
          <cell r="B4752" t="str">
            <v>ZAK.USL.POZ.-ZAANG.ROK BIEZ.-TORITAL</v>
          </cell>
        </row>
        <row r="4753">
          <cell r="A4753" t="str">
            <v>995-0945-00-4700</v>
          </cell>
          <cell r="B4753" t="str">
            <v>USL.SZKOL.-ZAANGAZ. ROK BIEZ.-TPSSZ</v>
          </cell>
        </row>
        <row r="4754">
          <cell r="A4754" t="str">
            <v>995-0947-00-4210</v>
          </cell>
          <cell r="B4754" t="str">
            <v>ZUZ.MAT.-ZAANG.ROK BIEZ.-FAST</v>
          </cell>
        </row>
        <row r="4755">
          <cell r="A4755" t="str">
            <v>995-0947-00-4300</v>
          </cell>
          <cell r="B4755" t="str">
            <v>ZAK.USL.POZ.-ZAANG.ROK BIEZ.-FAST</v>
          </cell>
        </row>
        <row r="4756">
          <cell r="A4756" t="str">
            <v>995-0949-00-4210</v>
          </cell>
          <cell r="B4756" t="str">
            <v>ZUZ.MAT.-ZAAGAZ.ROK BIEZ.-NORDTRUCK</v>
          </cell>
        </row>
        <row r="4757">
          <cell r="A4757" t="str">
            <v>995-0950-00-4210</v>
          </cell>
          <cell r="B4757" t="str">
            <v>ZUZ.MAT.-ZAANGAZ.ROK BIEZ.-GRAF</v>
          </cell>
        </row>
        <row r="4758">
          <cell r="A4758" t="str">
            <v>995-0950-01-4210</v>
          </cell>
          <cell r="B4758" t="str">
            <v>ZUZ.MAT.-ZAANG.ROK NAST.-GRAF</v>
          </cell>
        </row>
        <row r="4759">
          <cell r="A4759" t="str">
            <v>995-0951-00-4210</v>
          </cell>
          <cell r="B4759" t="str">
            <v>ZUZ.MAT.-ZAANGAZ.ROK BIEZ.-METALE TRADE</v>
          </cell>
        </row>
        <row r="4760">
          <cell r="A4760" t="str">
            <v>995-0959-00-4210</v>
          </cell>
          <cell r="B4760" t="str">
            <v>ZUZ.MAT.-ZAANGAZ.ROK BIEZ.-CARSYSTEM</v>
          </cell>
        </row>
        <row r="4761">
          <cell r="A4761" t="str">
            <v>995-0966-00-0020</v>
          </cell>
          <cell r="B4761" t="str">
            <v>WNIP-ZAANGAZ.ROK.BIEZ.-ADOP</v>
          </cell>
        </row>
        <row r="4762">
          <cell r="A4762" t="str">
            <v>995-0966-00-4300</v>
          </cell>
          <cell r="B4762" t="str">
            <v>ZAK.USL.POZ.-ZAANGAZ.ROK BIEZ.-ADOP</v>
          </cell>
        </row>
        <row r="4763">
          <cell r="A4763" t="str">
            <v>995-0967-00-4210</v>
          </cell>
          <cell r="B4763" t="str">
            <v>ZUZ.MAT.-ZANG.ROK BIEZ.-PYRMO</v>
          </cell>
        </row>
        <row r="4764">
          <cell r="A4764" t="str">
            <v>995-0969-00-4210</v>
          </cell>
          <cell r="B4764" t="str">
            <v>ZUZ. MAT.-ZAANGAZOW.-ROK BIEZ.-HL DISPLAY</v>
          </cell>
        </row>
        <row r="4765">
          <cell r="A4765" t="str">
            <v>995-0971-00-0012</v>
          </cell>
          <cell r="B4765" t="str">
            <v>POZ.SR.TR.-ZAANGAZ.ROK BIEZ.-ELDORADO</v>
          </cell>
        </row>
        <row r="4766">
          <cell r="A4766" t="str">
            <v>995-0971-00-3020</v>
          </cell>
          <cell r="B4766" t="str">
            <v>WYD.OSOB.-ZAANGAZ.ROK BIEZ.-ELDORADO</v>
          </cell>
        </row>
        <row r="4767">
          <cell r="A4767" t="str">
            <v>995-0977-00-4300</v>
          </cell>
          <cell r="B4767" t="str">
            <v>ZAK.USL.POZ.-ZAANG.ROK.BIEZ.-HYDROGEOTECHNIKA  KIELCE</v>
          </cell>
        </row>
        <row r="4768">
          <cell r="A4768" t="str">
            <v>995-0980-00-4210</v>
          </cell>
          <cell r="B4768" t="str">
            <v>ZUZ.MAT.-ZAANG.ROK BIEZ.-POLYFLOR POLSKA</v>
          </cell>
        </row>
        <row r="4769">
          <cell r="A4769" t="str">
            <v>995-0986-00-4210</v>
          </cell>
          <cell r="B4769" t="str">
            <v>ZUZ.MAT.-ZAANG.ROK BIEZ.-ROZTOCZE TOMLUB</v>
          </cell>
        </row>
        <row r="4770">
          <cell r="A4770" t="str">
            <v>995-0986-00-4300</v>
          </cell>
          <cell r="B4770" t="str">
            <v>ZAK.POZ.USL.-ZAANG.ROK BIEZ.-ROZTOCZE</v>
          </cell>
        </row>
        <row r="4771">
          <cell r="A4771" t="str">
            <v>995-0987-00-4210</v>
          </cell>
          <cell r="B4771" t="str">
            <v>ZUZ.MAT.-ZAANGAZ.ROK BIEZ.-RAWAG</v>
          </cell>
        </row>
        <row r="4772">
          <cell r="A4772" t="str">
            <v>995-0989-00-4210</v>
          </cell>
          <cell r="B4772" t="str">
            <v>ZUZ.MAT.-ZAANG.ROK BIEZ.-SERWOAUTOMATYKA</v>
          </cell>
        </row>
        <row r="4773">
          <cell r="A4773" t="str">
            <v>995-0991-00-4300</v>
          </cell>
          <cell r="B4773" t="str">
            <v>ZAK.USL.POZ.-ZAANG.ROK BIEZ.-SELLBIKO</v>
          </cell>
        </row>
        <row r="4774">
          <cell r="A4774" t="str">
            <v>995-0993-00-4210</v>
          </cell>
          <cell r="B4774" t="str">
            <v>ZAK.MAT.I WYPOS.-ZAANG.ROK BIEZ-LUNA</v>
          </cell>
        </row>
        <row r="4775">
          <cell r="A4775" t="str">
            <v>995-0994-00-4210</v>
          </cell>
          <cell r="B4775" t="str">
            <v>ZUZ.MAT.-ZAANG.ROK BIEZ.-KER BYDGOSZCZ</v>
          </cell>
        </row>
        <row r="4776">
          <cell r="A4776" t="str">
            <v>995-0995-00-4210</v>
          </cell>
          <cell r="B4776" t="str">
            <v>ZUZ.MAT.-ZAANG.ROK BIEZ.-STEMMANN POLSKA</v>
          </cell>
        </row>
        <row r="4777">
          <cell r="A4777" t="str">
            <v>995-0995-00-4300</v>
          </cell>
          <cell r="B4777" t="str">
            <v>ZAK.POZ.USL.-ZAANG.ROK BIEZ.-STEMMANN</v>
          </cell>
        </row>
        <row r="4778">
          <cell r="A4778" t="str">
            <v>995-0996-00-4210</v>
          </cell>
          <cell r="B4778" t="str">
            <v>ZUZ. MAT.-ZAANGAZ.-ROK BIEZ.- KLUCZYK</v>
          </cell>
        </row>
        <row r="4779">
          <cell r="A4779" t="str">
            <v>995-1000-00-4210</v>
          </cell>
          <cell r="B4779" t="str">
            <v>ZUZ.MAT.-ZAANG.ROK BIEZ.-POL0PAST</v>
          </cell>
        </row>
        <row r="4780">
          <cell r="A4780" t="str">
            <v>995-1000-00-7010</v>
          </cell>
          <cell r="B4780" t="str">
            <v>INWESTYCJE,PFRON- ZAANGAZOWANIE</v>
          </cell>
        </row>
        <row r="4781">
          <cell r="A4781" t="str">
            <v>995-1002-00-4300</v>
          </cell>
          <cell r="B4781" t="str">
            <v>ZAKUP USL.POZ.-ZAANGAZ.ROK.BIEZACY-WEKSEL</v>
          </cell>
        </row>
        <row r="4782">
          <cell r="A4782" t="str">
            <v>995-1004-00-4210</v>
          </cell>
          <cell r="B4782" t="str">
            <v>ZAK.MAT.I WYPOS.-ZAANG.ROK BIEZ-MELEX</v>
          </cell>
        </row>
        <row r="4783">
          <cell r="A4783" t="str">
            <v>995-1004-00-4300</v>
          </cell>
          <cell r="B4783" t="str">
            <v>ZAK.USL.POZ.-ZAANG.ROK BIEZ.-MELEX</v>
          </cell>
        </row>
        <row r="4784">
          <cell r="A4784" t="str">
            <v>995-1005-00-4260</v>
          </cell>
          <cell r="B4784" t="str">
            <v>ZAKUP ENERGII-ZAANGAZ.ROK BIEZ.</v>
          </cell>
        </row>
        <row r="4785">
          <cell r="A4785" t="str">
            <v>995-1006-00-4270</v>
          </cell>
          <cell r="B4785" t="str">
            <v>ZAK.USL.REM.-ZAANG.ROK BIEZ.-K-1 ZUH KOSINSKI</v>
          </cell>
        </row>
        <row r="4786">
          <cell r="A4786" t="str">
            <v>995-1007-00-4270</v>
          </cell>
          <cell r="B4786" t="str">
            <v>ZAK.USL.REM.-ZAANG.ROK BIEZ.-MODERTRANS POZNAN</v>
          </cell>
        </row>
        <row r="4787">
          <cell r="A4787" t="str">
            <v>995-1009-00-4210</v>
          </cell>
          <cell r="B4787" t="str">
            <v>ZUZ.MAT.-ZAANG.ROK BIEZ.-SUDER&amp; SUDER</v>
          </cell>
        </row>
        <row r="4788">
          <cell r="A4788" t="str">
            <v>995-1010-00-4300</v>
          </cell>
          <cell r="B4788" t="str">
            <v>ZAK.USL.POZ.-ZAANG.ROK BIEZ.-VEOLIA</v>
          </cell>
        </row>
        <row r="4789">
          <cell r="A4789" t="str">
            <v>995-1011-00-4700</v>
          </cell>
          <cell r="B4789" t="str">
            <v>SZKOL.PRAC.-ZAANG.ROK BIEZ.-PRESSCOM WROCLAW</v>
          </cell>
        </row>
        <row r="4790">
          <cell r="A4790" t="str">
            <v>995-1012-00-4210</v>
          </cell>
          <cell r="B4790" t="str">
            <v>ZUZ.MAT.-ZAANG.ROK BIEZ.-PAK</v>
          </cell>
        </row>
        <row r="4791">
          <cell r="A4791" t="str">
            <v>995-1013-00-4210</v>
          </cell>
          <cell r="B4791" t="str">
            <v>ZUZ.MAT.-ZAANG.ROK BIEZ.-M.MEESENBURG</v>
          </cell>
        </row>
        <row r="4792">
          <cell r="A4792" t="str">
            <v>995-1019-00-4210</v>
          </cell>
          <cell r="B4792" t="str">
            <v>ZUZ.MATER.-ZAANGAZ.ROK BIEZ.-WURTH</v>
          </cell>
        </row>
        <row r="4793">
          <cell r="A4793" t="str">
            <v>995-1019-00-4300</v>
          </cell>
          <cell r="B4793" t="str">
            <v>USL.TRANSP.-ZAANGAZ.ROK BIEZ.-WURTH</v>
          </cell>
        </row>
        <row r="4794">
          <cell r="A4794" t="str">
            <v>995-1024-00-4210</v>
          </cell>
          <cell r="B4794" t="str">
            <v>ZUZ.MAT.-ZAANG.ROK BIEZ.-CENTROSTAL HANDEL</v>
          </cell>
        </row>
        <row r="4795">
          <cell r="A4795" t="str">
            <v>995-1024-00-4300</v>
          </cell>
          <cell r="B4795" t="str">
            <v>ZAK.USL.POZ.-ZAANG.ROK BIEZ.-CENTROSTAL HANDEL</v>
          </cell>
        </row>
        <row r="4796">
          <cell r="A4796" t="str">
            <v>995-1025-00-4210</v>
          </cell>
          <cell r="B4796" t="str">
            <v>ZAANGAZ. ROK BIEZ. - METRON</v>
          </cell>
        </row>
        <row r="4797">
          <cell r="A4797" t="str">
            <v>995-1027-00-0012</v>
          </cell>
          <cell r="B4797" t="str">
            <v>POZ.SR.TRW.-ZAANG.ROK BIEZ.-RENOVA</v>
          </cell>
        </row>
        <row r="4798">
          <cell r="A4798" t="str">
            <v>995-1027-00-4210</v>
          </cell>
          <cell r="B4798" t="str">
            <v>ZUZ.MAT.-ZAANG.ROK BIEZ.-RENOVA</v>
          </cell>
        </row>
        <row r="4799">
          <cell r="A4799" t="str">
            <v>995-1028-00-0012</v>
          </cell>
          <cell r="B4799" t="str">
            <v>POZ.SR.TRW.-ZAANGAZ.ROK BIEZ.-TOOLMET</v>
          </cell>
        </row>
        <row r="4800">
          <cell r="A4800" t="str">
            <v>995-1028-00-4210</v>
          </cell>
          <cell r="B4800" t="str">
            <v>ZUZ.MAT.-ZAANGAZ.ROK BIEZ.-TOOLMET</v>
          </cell>
        </row>
        <row r="4801">
          <cell r="A4801" t="str">
            <v>995-1029-00-4210</v>
          </cell>
          <cell r="B4801" t="str">
            <v>ZUZ. MAT.-ZAANGAZOW. ROK BIEZ.-POLTOREX</v>
          </cell>
        </row>
        <row r="4802">
          <cell r="A4802" t="str">
            <v>995-1031-00-4700</v>
          </cell>
          <cell r="B4802" t="str">
            <v>USL.-ZAANGAZOW. ROK BIEZ.-WORD</v>
          </cell>
        </row>
        <row r="4803">
          <cell r="A4803" t="str">
            <v>995-1033-00-4210</v>
          </cell>
          <cell r="B4803" t="str">
            <v>ZUZ. MAT. -ZAANGAZ.-ROK BIEZ. BELPLA</v>
          </cell>
        </row>
        <row r="4804">
          <cell r="A4804" t="str">
            <v>995-1034-00-4300</v>
          </cell>
          <cell r="B4804" t="str">
            <v>ZAK.USL.POZ.-ZAANG.ROK BIEZ.-EXPRESS MEDIA</v>
          </cell>
        </row>
        <row r="4805">
          <cell r="A4805" t="str">
            <v>995-1036-00-4210</v>
          </cell>
          <cell r="B4805" t="str">
            <v>ZUZ.MAT.-ZAANG.-ROK BIEZ.-GALTEX-PORAJ</v>
          </cell>
        </row>
        <row r="4806">
          <cell r="A4806" t="str">
            <v>995-1039-00-4700</v>
          </cell>
          <cell r="B4806" t="str">
            <v>SZKOL.PRAC.-ZAANGAZ.ROK BIEZ-AMICUS</v>
          </cell>
        </row>
        <row r="4807">
          <cell r="A4807" t="str">
            <v>995-1040-00-0013</v>
          </cell>
          <cell r="B4807" t="str">
            <v>POZ.SR.TRW.-ZAANGAZ.ROK BIEZ.-Z&amp;Z ZLOMANCZUK</v>
          </cell>
        </row>
        <row r="4808">
          <cell r="A4808" t="str">
            <v>995-1040-00-4210</v>
          </cell>
          <cell r="B4808" t="str">
            <v>ZUZ.MAT.-ZAANGAZ.ROK BIEZ.-Z&amp;ZAUTO ZLOMANCZUK</v>
          </cell>
        </row>
        <row r="4809">
          <cell r="A4809" t="str">
            <v>995-1040-00-4270</v>
          </cell>
          <cell r="B4809" t="str">
            <v>USL.-ZAANGAZOW. ROK BIEZ. -Z&amp;ZZLOMANCZUK</v>
          </cell>
        </row>
        <row r="4810">
          <cell r="A4810" t="str">
            <v>995-1040-00-4300</v>
          </cell>
          <cell r="B4810" t="str">
            <v>ZAK.USL.POZ.-ZAANG.ROK BIEZ.-Z&amp;Z ZLOMANCZUK</v>
          </cell>
        </row>
        <row r="4811">
          <cell r="A4811" t="str">
            <v>995-1041-00-4700</v>
          </cell>
          <cell r="B4811" t="str">
            <v>SZKOL.PRAC.-ZAANGAZ.ROK BIEZ.-CENTRDORADZTWA</v>
          </cell>
        </row>
        <row r="4812">
          <cell r="A4812" t="str">
            <v>995-1042-00-0020</v>
          </cell>
          <cell r="B4812" t="str">
            <v>WNIP-ZAANGAZ.ROK BIEZ.-EBOSTON</v>
          </cell>
        </row>
        <row r="4813">
          <cell r="A4813" t="str">
            <v>995-1042-00-4300</v>
          </cell>
          <cell r="B4813" t="str">
            <v>ZAK.USL.POZ.-ZAANG.ROK BIEZ.-EBOSTON</v>
          </cell>
        </row>
        <row r="4814">
          <cell r="A4814" t="str">
            <v>995-1042-00-4700</v>
          </cell>
          <cell r="B4814" t="str">
            <v>SZKOL.-ZAANG.ROK BIEZ.-EBOSTON</v>
          </cell>
        </row>
        <row r="4815">
          <cell r="A4815" t="str">
            <v>995-1042-01-0020</v>
          </cell>
          <cell r="B4815" t="str">
            <v>WNIP-ZAANG.ROK NAST.-EBOSTON</v>
          </cell>
        </row>
        <row r="4816">
          <cell r="A4816" t="str">
            <v>995-1042-01-4300</v>
          </cell>
          <cell r="B4816" t="str">
            <v>ZAK.USL.POZ.-ZAANG.ROK NAST.-EBOSTON</v>
          </cell>
        </row>
        <row r="4817">
          <cell r="A4817" t="str">
            <v>995-1042-01-4700</v>
          </cell>
          <cell r="B4817" t="str">
            <v>SZKOL.-ZAANG.ROK NAST.-EBOSTON</v>
          </cell>
        </row>
        <row r="4818">
          <cell r="A4818" t="str">
            <v>995-1043-00-4210</v>
          </cell>
          <cell r="B4818" t="str">
            <v>ZUZ.MAT.-ZAANGAZ.ROK BIEZ.-TARAPATA</v>
          </cell>
        </row>
        <row r="4819">
          <cell r="A4819" t="str">
            <v>995-1043-01-4210</v>
          </cell>
          <cell r="B4819" t="str">
            <v>ZUZ.MAT.-ZAANG.ROK NAST.-TARAPATA</v>
          </cell>
        </row>
        <row r="4820">
          <cell r="A4820" t="str">
            <v>995-1044-00-4210</v>
          </cell>
          <cell r="B4820" t="str">
            <v>ZUZ.AMT.-ZAANG,ROK BIEZ.-RUNOTEX</v>
          </cell>
        </row>
        <row r="4821">
          <cell r="A4821" t="str">
            <v>995-1045-00-4300</v>
          </cell>
          <cell r="B4821" t="str">
            <v>ZAK.USL.POZ.-ZAANG.ROK BIEZ.-GENERAL LOG</v>
          </cell>
        </row>
        <row r="4822">
          <cell r="A4822" t="str">
            <v>995-1046-00-4210</v>
          </cell>
          <cell r="B4822" t="str">
            <v>ZUZ.MAT.-ZAANGAZ.ROK BIEZ.-DEMARK</v>
          </cell>
        </row>
        <row r="4823">
          <cell r="A4823" t="str">
            <v>995-1046-01-4210</v>
          </cell>
          <cell r="B4823" t="str">
            <v>ZUZ.MAT.-ZAANG.ROK NAST.-DEMARK</v>
          </cell>
        </row>
        <row r="4824">
          <cell r="A4824" t="str">
            <v>995-1047-00-4210</v>
          </cell>
          <cell r="B4824" t="str">
            <v>ZUZ.MAT.-ZAANG.ROK BIEZ.-ALTOM</v>
          </cell>
        </row>
        <row r="4825">
          <cell r="A4825" t="str">
            <v>995-1048-00-4210</v>
          </cell>
          <cell r="B4825" t="str">
            <v>ZUZ.MAT.-ZAANGAZ.ROK BIEZ.-AIRPRODUCTS</v>
          </cell>
        </row>
        <row r="4826">
          <cell r="A4826" t="str">
            <v>995-1048-00-4300</v>
          </cell>
          <cell r="B4826" t="str">
            <v>ZAK.USL.POZ.-ZAANG.ROK BIEZ.-AIR PRODUCTS</v>
          </cell>
        </row>
        <row r="4827">
          <cell r="A4827" t="str">
            <v>995-1048-01-4210</v>
          </cell>
          <cell r="B4827" t="str">
            <v>ZUZ.MAT.-ZAANG.ROK NAST.-AIR PRODUCTS</v>
          </cell>
        </row>
        <row r="4828">
          <cell r="A4828" t="str">
            <v>995-1049-00-4270</v>
          </cell>
          <cell r="B4828" t="str">
            <v>ZAKUP USL.REMONT.-ZAANGAZ.ROK BIEZ-AUTO SZLIF</v>
          </cell>
        </row>
        <row r="4829">
          <cell r="A4829" t="str">
            <v>995-1050-00-4210</v>
          </cell>
          <cell r="B4829" t="str">
            <v>ZUZ.MAT.-ZAANG.ROK BIEZ.-REGINA</v>
          </cell>
        </row>
        <row r="4830">
          <cell r="A4830" t="str">
            <v>995-1051-00-4210</v>
          </cell>
          <cell r="B4830" t="str">
            <v>ZUZ.MAT.-ZAANG.ROK BIEZ.-MAG CENTRALNY</v>
          </cell>
        </row>
        <row r="4831">
          <cell r="A4831" t="str">
            <v>995-1052-00-4210</v>
          </cell>
          <cell r="B4831" t="str">
            <v>ZUZ.MAT.-ZAANGAZ.ROK BIEZ.-S&amp;KSERVICE</v>
          </cell>
        </row>
        <row r="4832">
          <cell r="A4832" t="str">
            <v>995-1052-00-4300</v>
          </cell>
          <cell r="B4832" t="str">
            <v>ZAK.USL.POZ.-ZAANGAZ.ROK BIEZ.-S&amp;K SERVICE</v>
          </cell>
        </row>
        <row r="4833">
          <cell r="A4833" t="str">
            <v>995-1053-00-4210</v>
          </cell>
          <cell r="B4833" t="str">
            <v>ZUZ.MAT.-ZAANGAZ.ROK BIEZ.-KOMPAR</v>
          </cell>
        </row>
        <row r="4834">
          <cell r="A4834" t="str">
            <v>995-1054-00-4300</v>
          </cell>
          <cell r="B4834" t="str">
            <v>ZAK.USL.POZ.-ZAANGAZ.ROK BIEZ.-SKLWIELOBRGLOWACKI</v>
          </cell>
        </row>
        <row r="4835">
          <cell r="A4835" t="str">
            <v>995-1055-00-4300</v>
          </cell>
          <cell r="B4835" t="str">
            <v>ZAANGAZ.-ROK BIEZ. OBR</v>
          </cell>
        </row>
        <row r="4836">
          <cell r="A4836" t="str">
            <v>995-1056-00-4700</v>
          </cell>
          <cell r="B4836" t="str">
            <v>SZKOL.PRAC.-ZAANG.ROK BIEZ.-GRUPA ERGO-RYCHTAL</v>
          </cell>
        </row>
        <row r="4837">
          <cell r="A4837" t="str">
            <v>995-1057-00-4210</v>
          </cell>
          <cell r="B4837" t="str">
            <v>ZUZ.MAT.-ZAANG.ROK BIEZ.-WAR-TECH</v>
          </cell>
        </row>
        <row r="4838">
          <cell r="A4838" t="str">
            <v>995-1057-01-3020</v>
          </cell>
          <cell r="B4838" t="str">
            <v>SILBET</v>
          </cell>
        </row>
        <row r="4839">
          <cell r="A4839" t="str">
            <v>995-1058-00-4210</v>
          </cell>
          <cell r="B4839" t="str">
            <v>ZUZ.MAT.-ZAANG.ROK BIEZ.-L.G.PNEUMAT</v>
          </cell>
        </row>
        <row r="4840">
          <cell r="A4840" t="str">
            <v>995-1059-00-4300</v>
          </cell>
          <cell r="B4840" t="str">
            <v>ZAK.USL.POZ.-ZAANG.ROK BIEZ.-RAMIRENT  SZCZECIN</v>
          </cell>
        </row>
        <row r="4841">
          <cell r="A4841" t="str">
            <v>995-1060-00-4210</v>
          </cell>
          <cell r="B4841" t="str">
            <v>ZUZ.MAT.-ZAANG.ROK BIEZ.-TOMTECH</v>
          </cell>
        </row>
        <row r="4842">
          <cell r="A4842" t="str">
            <v>995-1061-00-4210</v>
          </cell>
          <cell r="B4842" t="str">
            <v>ZUZ.MAT.-ZAANG.ROK BIEZ.-ENERGOPORT RYBNIK</v>
          </cell>
        </row>
        <row r="4843">
          <cell r="A4843" t="str">
            <v>995-1062-00-4210</v>
          </cell>
          <cell r="B4843" t="str">
            <v>ZUZ.MAT.-ZAANG.ROK BIEZ.-ALMIDES</v>
          </cell>
        </row>
        <row r="4844">
          <cell r="A4844" t="str">
            <v>995-1063-00-0020</v>
          </cell>
          <cell r="B4844" t="str">
            <v>WNIP-ZAANG.ROK BIEZ.-IXION WODZISLAW SL</v>
          </cell>
        </row>
        <row r="4845">
          <cell r="A4845" t="str">
            <v>995-1064-00-4700</v>
          </cell>
          <cell r="B4845" t="str">
            <v>SZKOL.PRAC.-ZAANG.ROK BIEZ.-CENTRTECHKOLEJNICTWA</v>
          </cell>
        </row>
        <row r="4846">
          <cell r="A4846" t="str">
            <v>995-1065-00-4210</v>
          </cell>
          <cell r="B4846" t="str">
            <v>ZUZ.MAT.-ZAANG.ROK BIEZ.-HORN ELEKTRONIK WROCLAW</v>
          </cell>
        </row>
        <row r="4847">
          <cell r="A4847" t="str">
            <v>995-1066-00-4410</v>
          </cell>
          <cell r="B4847" t="str">
            <v>PODR.SLUZB.-ZAANG.ROK BIEZ.-PRZTURYST MAZUR-TOURIST</v>
          </cell>
        </row>
        <row r="4848">
          <cell r="A4848" t="str">
            <v>995-1067-00-4210</v>
          </cell>
          <cell r="B4848" t="str">
            <v>ZAK.MAT.0-ZAANG.ROK BIEZ.-HOFFMAN</v>
          </cell>
        </row>
        <row r="4849">
          <cell r="A4849" t="str">
            <v>995-1068-00-4210</v>
          </cell>
          <cell r="B4849" t="str">
            <v>ZUZ.MAT.-ZAANG.ROK BIEZ.-BIERAMOT</v>
          </cell>
        </row>
        <row r="4850">
          <cell r="A4850" t="str">
            <v>995-1069-00-4300</v>
          </cell>
          <cell r="B4850" t="str">
            <v>ZAK.USL.POZ.-ZAANG.ROK BIEZ.-ZESPOL SZKOL NR 10</v>
          </cell>
        </row>
        <row r="4851">
          <cell r="A4851" t="str">
            <v>995-1070-00-4210</v>
          </cell>
          <cell r="B4851" t="str">
            <v>ZUZ.MAT.-ZAANG.ROK BIEZ.-MIX-MAL</v>
          </cell>
        </row>
        <row r="4852">
          <cell r="A4852" t="str">
            <v>995-1071-00-4410</v>
          </cell>
          <cell r="B4852" t="str">
            <v>PODROZE SLUZB.-ZAANG ROK BIEZ.-TRAMWAJE WARSZAWSKI</v>
          </cell>
        </row>
        <row r="4853">
          <cell r="A4853" t="str">
            <v>995-1071-00-4700</v>
          </cell>
          <cell r="B4853" t="str">
            <v>SZKOL.PRAC.-ZAANG.ROK BIEZ.-TRAMWAJE WARSZAWSKIE</v>
          </cell>
        </row>
        <row r="4854">
          <cell r="A4854" t="str">
            <v>995-1072-00-0020</v>
          </cell>
          <cell r="B4854" t="str">
            <v>WNIP-ZAANG.ROK BIEZ.-HOME SZCZECIN</v>
          </cell>
        </row>
        <row r="4855">
          <cell r="A4855" t="str">
            <v>995-1072-00-4300</v>
          </cell>
          <cell r="B4855" t="str">
            <v>ZAK.POZ.USL.-ZAANG.ROK BIEZ.-HOME</v>
          </cell>
        </row>
        <row r="4856">
          <cell r="A4856" t="str">
            <v>995-1072-00-4350</v>
          </cell>
          <cell r="B4856" t="str">
            <v>ZAK.USL.INTERN.-ZAANG.ROK BIEZ.</v>
          </cell>
        </row>
        <row r="4857">
          <cell r="A4857" t="str">
            <v>995-1073-00-4210</v>
          </cell>
          <cell r="B4857" t="str">
            <v>ZUZ.MAT.-ZAANG.ROK BIEZ.-KWIACIARNIA INA</v>
          </cell>
        </row>
        <row r="4858">
          <cell r="A4858" t="str">
            <v>995-1074-00-4210</v>
          </cell>
          <cell r="B4858" t="str">
            <v>ZUZ.MAT.-ZAANG.ROK BIEZ.-DRUKARNIA ZPU KORCZAK</v>
          </cell>
        </row>
        <row r="4859">
          <cell r="A4859" t="str">
            <v>995-1075-00-4210</v>
          </cell>
          <cell r="B4859" t="str">
            <v>ZUZ.MAT.-ZAANG.ROK BIEZ.-ABIKON</v>
          </cell>
        </row>
        <row r="4860">
          <cell r="A4860" t="str">
            <v>995-1075-00-4300</v>
          </cell>
          <cell r="B4860" t="str">
            <v>ZAK.USL.POZ.-ZAANG.ROK BIEZ.-ABIKON</v>
          </cell>
        </row>
        <row r="4861">
          <cell r="A4861" t="str">
            <v>995-1076-00-3020</v>
          </cell>
          <cell r="B4861" t="str">
            <v>WYD.NIE ZAL.-ZAANG.ROK BIEZ.-AKWA ZLOTORIA</v>
          </cell>
        </row>
        <row r="4862">
          <cell r="A4862" t="str">
            <v>995-1077-00-4210</v>
          </cell>
          <cell r="B4862" t="str">
            <v>ZUZ.MAT.-ZAANG.ROK BIEZ.-K-1</v>
          </cell>
        </row>
        <row r="4863">
          <cell r="A4863" t="str">
            <v>995-1077-00-4270</v>
          </cell>
          <cell r="B4863" t="str">
            <v>ZAKL.USL.POZ.-ZAANG.ROK BIEZ.-K</v>
          </cell>
        </row>
        <row r="4864">
          <cell r="A4864" t="str">
            <v>995-1078-00-4210</v>
          </cell>
          <cell r="B4864" t="str">
            <v>ZUZ.MAT.-ZAANG.ROK BIEZ.-PHOTOSTUDIO</v>
          </cell>
        </row>
        <row r="4865">
          <cell r="A4865" t="str">
            <v>995-1079-00-4210</v>
          </cell>
          <cell r="B4865" t="str">
            <v>ZUZ.MAT.-ZAANG.ROK BIEZ.-ED</v>
          </cell>
        </row>
        <row r="4866">
          <cell r="A4866" t="str">
            <v>995-1080-00-4210</v>
          </cell>
          <cell r="B4866" t="str">
            <v>ZUZ.MAT.-ZAANG.ROK BIEZ.-WEBESTO</v>
          </cell>
        </row>
        <row r="4867">
          <cell r="A4867" t="str">
            <v>995-1081-00-4210</v>
          </cell>
          <cell r="B4867" t="str">
            <v>ZUZ.MAT.-ZAANG.ROK BIEZ.-G.R.S.S</v>
          </cell>
        </row>
        <row r="4868">
          <cell r="A4868" t="str">
            <v>995-1082-00-4210</v>
          </cell>
          <cell r="B4868" t="str">
            <v>ZUZ.MAT.-ZAANG.ROK BIEZ.-GREKAB-SZCZ</v>
          </cell>
        </row>
        <row r="4869">
          <cell r="A4869" t="str">
            <v>995-1084-00-0013</v>
          </cell>
          <cell r="B4869" t="str">
            <v>POZ.SR.TRW.-ZAANG.ROK BIEZ.-BITLAND</v>
          </cell>
        </row>
        <row r="4870">
          <cell r="A4870" t="str">
            <v>995-1084-00-4210</v>
          </cell>
          <cell r="B4870" t="str">
            <v>ZUZ.MAT.-ZAANG.ROK BIEZ.-BITLAND</v>
          </cell>
        </row>
        <row r="4871">
          <cell r="A4871" t="str">
            <v>995-1084-00-4750</v>
          </cell>
          <cell r="B4871" t="str">
            <v>AKC.KOMP.-ZAANG.ROK BIEZ.-BITLAND</v>
          </cell>
        </row>
        <row r="4872">
          <cell r="A4872" t="str">
            <v>995-1085-00-4300</v>
          </cell>
          <cell r="B4872" t="str">
            <v>ZAK.USL.POZ.-ZAANGAZ.ROK BIEZ.-Z-D ELEKTRJDABROWSKI</v>
          </cell>
        </row>
        <row r="4873">
          <cell r="A4873" t="str">
            <v>995-1086-00-4410</v>
          </cell>
          <cell r="B4873" t="str">
            <v>POD.SLUZB.-ZAANG.ROK BIEZ.-PUHIT</v>
          </cell>
        </row>
        <row r="4874">
          <cell r="A4874" t="str">
            <v>995-1087-00-4210</v>
          </cell>
          <cell r="B4874" t="str">
            <v>ZUZ.MAT.-ZAANG.ROK BIEZ.-SILVAK</v>
          </cell>
        </row>
        <row r="4875">
          <cell r="A4875" t="str">
            <v>995-1087-00-4300</v>
          </cell>
          <cell r="B4875" t="str">
            <v>ZAK.USL.POZ.-ZAANG.ROK BIEZ.-SILVAK</v>
          </cell>
        </row>
        <row r="4876">
          <cell r="A4876" t="str">
            <v>995-1088-00-4210</v>
          </cell>
          <cell r="B4876" t="str">
            <v>ZUZ.MAT.-ZAANG.ROK BIEZ.-MARVEL</v>
          </cell>
        </row>
        <row r="4877">
          <cell r="A4877" t="str">
            <v>995-1089-00-4210</v>
          </cell>
          <cell r="B4877" t="str">
            <v>ZUZ.MAT.-ZAANG.ROK BIEZ.-COMPOL</v>
          </cell>
        </row>
        <row r="4878">
          <cell r="A4878" t="str">
            <v>995-1089-00-4750</v>
          </cell>
          <cell r="B4878" t="str">
            <v>ZUZ. MAT.-ZAANGAZOW. ROK BIEZ.-COMPOL II</v>
          </cell>
        </row>
        <row r="4879">
          <cell r="A4879" t="str">
            <v>995-1090-00-4210</v>
          </cell>
          <cell r="B4879" t="str">
            <v>ZUZ.MAT.-ZAANG.ROK BIEZ.-YKY</v>
          </cell>
        </row>
        <row r="4880">
          <cell r="A4880" t="str">
            <v>995-1091-00-4210</v>
          </cell>
          <cell r="B4880" t="str">
            <v>ZUZ.MAT.-ZAANG.ROK BIEZ.-REN-EN</v>
          </cell>
        </row>
        <row r="4881">
          <cell r="A4881" t="str">
            <v>995-1092-00-4300</v>
          </cell>
          <cell r="B4881" t="str">
            <v>ZAK.USL.POZ.-ZAANG.ROK BIEZ.-INFONET</v>
          </cell>
        </row>
        <row r="4882">
          <cell r="A4882" t="str">
            <v>995-1093-00-4210</v>
          </cell>
          <cell r="B4882" t="str">
            <v>ZUZ.MAT.-ZAANG.ROK BIEZ.-SZCZOTPOL</v>
          </cell>
        </row>
        <row r="4883">
          <cell r="A4883" t="str">
            <v>995-1094-00-4300</v>
          </cell>
          <cell r="B4883" t="str">
            <v>ZAK.USL.POZ.-ZAANG.ROK BIEZ.-INTROLIGATORNIA</v>
          </cell>
        </row>
        <row r="4884">
          <cell r="A4884" t="str">
            <v>995-1095-00-4270</v>
          </cell>
          <cell r="B4884" t="str">
            <v>ZAK.USL.REM.-ZAANG.ROK BIEZ.-PRO INVEST</v>
          </cell>
        </row>
        <row r="4885">
          <cell r="A4885" t="str">
            <v>995-1096-00-4210</v>
          </cell>
          <cell r="B4885" t="str">
            <v>ZUZ.MAT.-ZAANG.ROK BIEZ.-MARGUM</v>
          </cell>
        </row>
        <row r="4886">
          <cell r="A4886" t="str">
            <v>995-1097-00-4210</v>
          </cell>
          <cell r="B4886" t="str">
            <v>ZUZ.MAT.-ZAANG.ROK BIEZ.-TENS</v>
          </cell>
        </row>
        <row r="4887">
          <cell r="A4887" t="str">
            <v>995-1098-00-4270</v>
          </cell>
          <cell r="B4887" t="str">
            <v>ZAK.USL.REM.-ZAANG.ROK BIEZ.-SPAW-TOR</v>
          </cell>
        </row>
        <row r="4888">
          <cell r="A4888" t="str">
            <v>995-1098-00-4300</v>
          </cell>
          <cell r="B4888" t="str">
            <v>ZAK.USL.POZ.-ZAANG.ROK BIEZ.-SPAW-TOR</v>
          </cell>
        </row>
        <row r="4889">
          <cell r="A4889" t="str">
            <v>995-1099-00-4210</v>
          </cell>
          <cell r="B4889" t="str">
            <v>ZUZ.MAT.-ZAANG.ROK BIEZ.-TURBO</v>
          </cell>
        </row>
        <row r="4890">
          <cell r="A4890" t="str">
            <v>995-1099-00-4300</v>
          </cell>
          <cell r="B4890" t="str">
            <v>ZAK.USL.POZ.-ZAANG.ROK BIEZ.-TURBO</v>
          </cell>
        </row>
        <row r="4891">
          <cell r="A4891" t="str">
            <v>995-1100-00-4300</v>
          </cell>
          <cell r="B4891" t="str">
            <v>ZAK.USL.POZ.-ZAANG.ROK BIEZ.-BEST</v>
          </cell>
        </row>
        <row r="4892">
          <cell r="A4892" t="str">
            <v>995-1102-00-0012</v>
          </cell>
          <cell r="B4892" t="str">
            <v>POZ.SR.TRW.-ZAANG.ROK BIEZ.-MARGO</v>
          </cell>
        </row>
        <row r="4893">
          <cell r="A4893" t="str">
            <v>995-1102-00-3020</v>
          </cell>
          <cell r="B4893" t="str">
            <v>WYD.OSOB._ZAANG.ROK BIEZ.-MARGOULKRASINSKIEGO</v>
          </cell>
        </row>
        <row r="4894">
          <cell r="A4894" t="str">
            <v>995-1102-00-4210</v>
          </cell>
          <cell r="B4894" t="str">
            <v>ZUZ.MAT.-ZAANG.ROK BIEZ.-MARGO</v>
          </cell>
        </row>
        <row r="4895">
          <cell r="A4895" t="str">
            <v>995-1102-01-3020</v>
          </cell>
          <cell r="B4895" t="str">
            <v>WYD.OSOB.-ZAANG.ROK NAST.-MARGO</v>
          </cell>
        </row>
        <row r="4896">
          <cell r="A4896" t="str">
            <v>995-1103-00-4210</v>
          </cell>
          <cell r="B4896" t="str">
            <v>ZUZ.MAT.-ZAANG.ROK BIEZ.-OPTOLAN</v>
          </cell>
        </row>
        <row r="4897">
          <cell r="A4897" t="str">
            <v>995-1104-00-4210</v>
          </cell>
          <cell r="B4897" t="str">
            <v>ZUZ.MAT.-ZAANG.ROK BIEZ.-PAARTNER XXI KLEKS</v>
          </cell>
        </row>
        <row r="4898">
          <cell r="A4898" t="str">
            <v>995-1105-00-4210</v>
          </cell>
          <cell r="B4898" t="str">
            <v>ZUZ.MAT.-ZAANG.ROK BIEZ.-TOM SAPA</v>
          </cell>
        </row>
        <row r="4899">
          <cell r="A4899" t="str">
            <v>995-1106-00-4210</v>
          </cell>
          <cell r="B4899" t="str">
            <v>ZUZ.MAT.-ZAANG.ROK BIEZ.-ELEKTROCARBON</v>
          </cell>
        </row>
        <row r="4900">
          <cell r="A4900" t="str">
            <v>995-1107-00-4210</v>
          </cell>
          <cell r="B4900" t="str">
            <v>ZUZ.MAT.-ZAANG.ROK BIEZ.-POZN.Z</v>
          </cell>
        </row>
        <row r="4901">
          <cell r="A4901" t="str">
            <v>995-1108-00-4210</v>
          </cell>
          <cell r="B4901" t="str">
            <v>ZAK.MAT.I WYPOS.-ZAANG.ROK BIEZ-PGNIG BYDGOSZCZ</v>
          </cell>
        </row>
        <row r="4902">
          <cell r="A4902" t="str">
            <v>995-1109-00-4300</v>
          </cell>
          <cell r="B4902" t="str">
            <v>ZAK.USL.POZ.-ZAANG.ROK BIEZ.-BKK</v>
          </cell>
        </row>
        <row r="4903">
          <cell r="A4903" t="str">
            <v>995-1109-01-4300</v>
          </cell>
          <cell r="B4903" t="str">
            <v>ZAK.USL.POZ.-ZAANG.ROK NAST.-BKK WIERZYTELNOSCI</v>
          </cell>
        </row>
        <row r="4904">
          <cell r="A4904" t="str">
            <v>995-1110-00-4210</v>
          </cell>
          <cell r="B4904" t="str">
            <v>ZUZ.MAT.-ZAANG.ROK BIEZ.-POLTRONEX</v>
          </cell>
        </row>
        <row r="4905">
          <cell r="A4905" t="str">
            <v>995-1113-00-4210</v>
          </cell>
          <cell r="B4905" t="str">
            <v>ZUZ.MAT.-ZAANG.ROK BIEZ.-BENDIKS</v>
          </cell>
        </row>
        <row r="4906">
          <cell r="A4906" t="str">
            <v>995-1114-00-4210</v>
          </cell>
          <cell r="B4906" t="str">
            <v>ZUZ.MAT.-ZAANG.ROK BIEZ.-MDM SYSTEMM</v>
          </cell>
        </row>
        <row r="4907">
          <cell r="A4907" t="str">
            <v>995-1114-00-4300</v>
          </cell>
          <cell r="B4907" t="str">
            <v>ZAK.USL.POZ.-ZAANG.ROK BIEZ.-MDM SYSTEMM</v>
          </cell>
        </row>
        <row r="4908">
          <cell r="A4908" t="str">
            <v>995-1115-00-4300</v>
          </cell>
          <cell r="B4908" t="str">
            <v>ZAK.USL.POZ.-ZAANG.ROK BIEZ.-NOWITOR</v>
          </cell>
        </row>
        <row r="4909">
          <cell r="A4909" t="str">
            <v>995-1116-00-4210</v>
          </cell>
          <cell r="B4909" t="str">
            <v>ZUZ.MAT.-ZAANG.ROK BIEZ.-MAJA-POL</v>
          </cell>
        </row>
        <row r="4910">
          <cell r="A4910" t="str">
            <v>995-1117-00-4210</v>
          </cell>
          <cell r="B4910" t="str">
            <v>ZUZ.MAT.-ZAANG.ROK BIEZ. -EWA</v>
          </cell>
        </row>
        <row r="4911">
          <cell r="A4911" t="str">
            <v>995-1120-00-4210</v>
          </cell>
          <cell r="B4911" t="str">
            <v>ZUZ.MAT.-ZAANG.ROK BIEZ.-HAPPY</v>
          </cell>
        </row>
        <row r="4912">
          <cell r="A4912" t="str">
            <v>995-1120-00-4300</v>
          </cell>
          <cell r="B4912" t="str">
            <v>ZAK.USL.POZ.-ZAANG.ROK BIEZ.-HAPPY</v>
          </cell>
        </row>
        <row r="4913">
          <cell r="A4913" t="str">
            <v>995-1121-00-4210</v>
          </cell>
          <cell r="B4913" t="str">
            <v>ZUZ.MAT.-ZAANGAZOW.-ROK.BIEZ.-PROFESSIONAL ELEKTR.</v>
          </cell>
        </row>
        <row r="4914">
          <cell r="A4914" t="str">
            <v>995-1121-00-4270</v>
          </cell>
          <cell r="B4914" t="str">
            <v>ZAK.USL.REM.-ZAANG.ROK BIEZ.-PROFESSIONAL ELEKTRONIC</v>
          </cell>
        </row>
        <row r="4915">
          <cell r="A4915" t="str">
            <v>995-1121-00-4300</v>
          </cell>
          <cell r="B4915" t="str">
            <v>ZAK.ULS.POZ.-ZAANG.ROK BIEZ.-PROFELECTR</v>
          </cell>
        </row>
        <row r="4916">
          <cell r="A4916" t="str">
            <v>995-1121-00-4740</v>
          </cell>
          <cell r="B4916" t="str">
            <v>PAP.DO DRUK.-ZAANG.ROK BIEZ.-PROFESELEKTRONIC</v>
          </cell>
        </row>
        <row r="4917">
          <cell r="A4917" t="str">
            <v>995-1122-00-4300</v>
          </cell>
          <cell r="B4917" t="str">
            <v>ZAK.USL.POZ.-ZAANG.ROK BIEZ.-JACEK DEBSKI</v>
          </cell>
        </row>
        <row r="4918">
          <cell r="A4918" t="str">
            <v>995-1123-00-4270</v>
          </cell>
          <cell r="B4918" t="str">
            <v>ZAK.USL.REM.-ZAANG.ROK BIEZ.-CRYSTAN</v>
          </cell>
        </row>
        <row r="4919">
          <cell r="A4919" t="str">
            <v>995-1124-00-4210</v>
          </cell>
          <cell r="B4919" t="str">
            <v>ZUZ.MAT.-ZAANG.ROK BIEZ.-KOLMET</v>
          </cell>
        </row>
        <row r="4920">
          <cell r="A4920" t="str">
            <v>995-1125-00-0020</v>
          </cell>
          <cell r="B4920" t="str">
            <v>WNIP-ZAANG.ROK BIEZ.-UNIZETO</v>
          </cell>
        </row>
        <row r="4921">
          <cell r="A4921" t="str">
            <v>995-1125-00-4300</v>
          </cell>
          <cell r="B4921" t="str">
            <v>ZAK.POZ.ISL.-ZAANG.ROK BIEZ.-UNIZETO</v>
          </cell>
        </row>
        <row r="4922">
          <cell r="A4922" t="str">
            <v>995-1126-00-4410</v>
          </cell>
          <cell r="B4922" t="str">
            <v>ZAANGAZ. -ROK BIEZ- PT LYSOGORY</v>
          </cell>
        </row>
        <row r="4923">
          <cell r="A4923" t="str">
            <v>995-1127-00-4210</v>
          </cell>
          <cell r="B4923" t="str">
            <v>ZUZ.MAT.-ZAANGAZOW.ROK. BIEZ.-GRAWER</v>
          </cell>
        </row>
        <row r="4924">
          <cell r="A4924" t="str">
            <v>995-1128-00-4300</v>
          </cell>
          <cell r="B4924" t="str">
            <v>ZAK.USL.POZ.-ZAANG.ROK BIEZ.-TORSOFT</v>
          </cell>
        </row>
        <row r="4925">
          <cell r="A4925" t="str">
            <v>995-1130-00-0012</v>
          </cell>
          <cell r="B4925" t="str">
            <v>POZ.SR.TRW.-ZAANG.ROK.BIEZ.-OFERTA</v>
          </cell>
        </row>
        <row r="4926">
          <cell r="A4926" t="str">
            <v>995-1130-00-4210</v>
          </cell>
          <cell r="B4926" t="str">
            <v>ZUZ.MAT.-ZAANG.ROK BIEZ.-OFERTA</v>
          </cell>
        </row>
        <row r="4927">
          <cell r="A4927" t="str">
            <v>995-1131-00-4700</v>
          </cell>
          <cell r="B4927" t="str">
            <v>SZKOL.PRAC.-ZAANG.ROK BIEZ.-IZBA GOSPKOMMIEJSKIEJ</v>
          </cell>
        </row>
        <row r="4928">
          <cell r="A4928" t="str">
            <v>995-1134-00-4210</v>
          </cell>
          <cell r="B4928" t="str">
            <v>ZUZ.MAT.-ZAANG.ROK BIEZ.-K-1</v>
          </cell>
        </row>
        <row r="4929">
          <cell r="A4929" t="str">
            <v>995-1135-00-4210</v>
          </cell>
          <cell r="B4929" t="str">
            <v>ZUZ.MAT.-ZAANG.ROK BIEZ.-NARZEDZIA WYPOSAZWARSZT. WILCZ</v>
          </cell>
        </row>
        <row r="4930">
          <cell r="A4930" t="str">
            <v>995-1136-00-4300</v>
          </cell>
          <cell r="B4930" t="str">
            <v>ZAANGAZ. BIEZ. -VEOLIA</v>
          </cell>
        </row>
        <row r="4931">
          <cell r="A4931" t="str">
            <v>995-1136-01-4300</v>
          </cell>
          <cell r="B4931" t="str">
            <v>ZAK.USL.POZ.-ZAANG.ROK NAST. -VEOLIA TRANSPORT KUJAWY</v>
          </cell>
        </row>
        <row r="4932">
          <cell r="A4932" t="str">
            <v>995-1137-00-4210</v>
          </cell>
          <cell r="B4932" t="str">
            <v>ZUZ.MAT.-ZAANG.ROK BIEZ.-LUNABYDGOSZCZ</v>
          </cell>
        </row>
        <row r="4933">
          <cell r="A4933" t="str">
            <v>995-1139-00-4210</v>
          </cell>
          <cell r="B4933" t="str">
            <v>ZUZ.MAT.-ZAANG.ROK BIEZ.-INSTYTUT MEDYCYNY</v>
          </cell>
        </row>
        <row r="4934">
          <cell r="A4934" t="str">
            <v>995-1140-00-4300</v>
          </cell>
          <cell r="B4934" t="str">
            <v>ZAK.USL.POZ.-ZAANG.ROK BIEZ.-Z-DY NEZPRAUTOBBISKUPICE</v>
          </cell>
        </row>
        <row r="4935">
          <cell r="A4935" t="str">
            <v>995-1141-00-4210</v>
          </cell>
          <cell r="B4935" t="str">
            <v>ZUZ.MAT.-ZAANGAZOW. ROK BIEZ.-ANDREAS</v>
          </cell>
        </row>
        <row r="4936">
          <cell r="A4936" t="str">
            <v>995-1142-00-4210</v>
          </cell>
          <cell r="B4936" t="str">
            <v>ZUZ.MAT.-ZAANG.ROK BIEZ.-POL-MO</v>
          </cell>
        </row>
        <row r="4937">
          <cell r="A4937" t="str">
            <v>995-1143-00-4210</v>
          </cell>
          <cell r="B4937" t="str">
            <v>ZUZ.MAT.-ZAANG.ROK BIEZ.-ALCHEM</v>
          </cell>
        </row>
        <row r="4938">
          <cell r="A4938" t="str">
            <v>995-1144-00-4300</v>
          </cell>
          <cell r="B4938" t="str">
            <v>ZAK.ULS.POZ.-ZAANG.ROK BIEZ.-DWS KOSCIERZYNA</v>
          </cell>
        </row>
        <row r="4939">
          <cell r="A4939" t="str">
            <v>995-1144-00-4750</v>
          </cell>
          <cell r="B4939" t="str">
            <v>ZAK.AKC.KOM.-ZAANG.ROK BIEZ.-DWS KOSCIERZYNA</v>
          </cell>
        </row>
        <row r="4940">
          <cell r="A4940" t="str">
            <v>995-1145-00-4210</v>
          </cell>
          <cell r="B4940" t="str">
            <v>ZUZ.MAT.-ZAANG.ROK BIEZ.-SLONECZNIK</v>
          </cell>
        </row>
        <row r="4941">
          <cell r="A4941" t="str">
            <v>995-1146-00-4700</v>
          </cell>
          <cell r="B4941" t="str">
            <v>SZKOL.PRAC.-ZAANG.ROK BIEZ.-SOYER</v>
          </cell>
        </row>
        <row r="4942">
          <cell r="A4942" t="str">
            <v>995-1147-00-4300</v>
          </cell>
          <cell r="B4942" t="str">
            <v>ZAK.USL.POZ.-ZAANG.ROK BIEZ.-ARCHIWUM PANSTWOWE</v>
          </cell>
        </row>
        <row r="4943">
          <cell r="A4943" t="str">
            <v>995-1148-00-4210</v>
          </cell>
          <cell r="B4943" t="str">
            <v>ZUZ.MAT.-ZAANG.ROK BIEZ.-REJKOMYJNIE</v>
          </cell>
        </row>
        <row r="4944">
          <cell r="A4944" t="str">
            <v>995-1149-00-4210</v>
          </cell>
          <cell r="B4944" t="str">
            <v>ZUZ.MAT.-ZAANG.ROK BIEZ.-AUTOPART</v>
          </cell>
        </row>
        <row r="4945">
          <cell r="A4945" t="str">
            <v>995-1151-00-4300</v>
          </cell>
          <cell r="B4945" t="str">
            <v>ZAK.USL.POZ.-ZAANG.ROK BIEZ.-BEWA CASA</v>
          </cell>
        </row>
        <row r="4946">
          <cell r="A4946" t="str">
            <v>995-1151-00-4750</v>
          </cell>
          <cell r="B4946" t="str">
            <v>ZAK.AKC.KOM.-ZAANG.ROK BIEZ.-BEWA-CASA</v>
          </cell>
        </row>
        <row r="4947">
          <cell r="A4947" t="str">
            <v>995-1152-00-4210</v>
          </cell>
          <cell r="B4947" t="str">
            <v>ZUZ.MAT.-ZAANG.ROK BIEZ.-SP.INWALIDOW  SLUPSK</v>
          </cell>
        </row>
        <row r="4948">
          <cell r="A4948" t="str">
            <v>995-1153-00-4300</v>
          </cell>
          <cell r="B4948" t="str">
            <v>ZAK.USL.POZ.-ZAANG.ROK BIEZ.-BRUN-POL</v>
          </cell>
        </row>
        <row r="4949">
          <cell r="A4949" t="str">
            <v>995-1155-00-4270</v>
          </cell>
          <cell r="B4949" t="str">
            <v>ZAK.USL.REM.-ZAANG.ROK BIEZ.-MEBLO GLASS</v>
          </cell>
        </row>
        <row r="4950">
          <cell r="A4950" t="str">
            <v>995-1156-00-3020</v>
          </cell>
          <cell r="B4950" t="str">
            <v>WYD.OSOB.-ZAANG.ROK BIEZ.-PASANIL</v>
          </cell>
        </row>
        <row r="4951">
          <cell r="A4951" t="str">
            <v>995-1156-01-3020</v>
          </cell>
          <cell r="B4951" t="str">
            <v>WYD.OSOB.-ZAANG.ROK NAST.-PASANIL</v>
          </cell>
        </row>
        <row r="4952">
          <cell r="A4952" t="str">
            <v>995-1157-00-3020</v>
          </cell>
          <cell r="B4952" t="str">
            <v>WYD.OSOB.-ZAANG.ROK BIEZ.-SILBET</v>
          </cell>
        </row>
        <row r="4953">
          <cell r="A4953" t="str">
            <v>995-1157-00-4210</v>
          </cell>
          <cell r="B4953" t="str">
            <v>ZUZ.MAT.-ZAANGAZOW. ROK BIEZ.-SILBET</v>
          </cell>
        </row>
        <row r="4954">
          <cell r="A4954" t="str">
            <v>995-1157-01-3020</v>
          </cell>
          <cell r="B4954" t="str">
            <v>WYD.OSOB.-ZANG.ROK NAST.-SILBET</v>
          </cell>
        </row>
        <row r="4955">
          <cell r="A4955" t="str">
            <v>995-1158-00-0012</v>
          </cell>
          <cell r="B4955" t="str">
            <v>POZ.SR.TRW.-ZAANG.ROK BIEZ.-TOMDAR</v>
          </cell>
        </row>
        <row r="4956">
          <cell r="A4956" t="str">
            <v>995-1158-00-3020</v>
          </cell>
          <cell r="B4956" t="str">
            <v>WYD.OSOB.-ZAANG.ROK BIEZ.-TOM DAR</v>
          </cell>
        </row>
        <row r="4957">
          <cell r="A4957" t="str">
            <v>995-1158-01-0012</v>
          </cell>
          <cell r="B4957" t="str">
            <v>POZ.SR.TRW.-ZAANG.ROK NAST.-TOMDAR</v>
          </cell>
        </row>
        <row r="4958">
          <cell r="A4958" t="str">
            <v>995-1159-00-4210</v>
          </cell>
          <cell r="B4958" t="str">
            <v>ZUZ.MAT.-ZAANG.ROK BIEZ.-SOL-TOR</v>
          </cell>
        </row>
        <row r="4959">
          <cell r="A4959" t="str">
            <v>995-1160-00-4210</v>
          </cell>
          <cell r="B4959" t="str">
            <v>ZUZ. MAT.-ZAANGAZOW.ROK BIEZ.-GARMOND</v>
          </cell>
        </row>
        <row r="4960">
          <cell r="A4960" t="str">
            <v>995-1160-00-4300</v>
          </cell>
          <cell r="B4960" t="str">
            <v>ZAK.USL.POZ.-ZAANG.ROK BIEZ.-GARMOND-PRESS</v>
          </cell>
        </row>
        <row r="4961">
          <cell r="A4961" t="str">
            <v>995-1161-00-0012</v>
          </cell>
          <cell r="B4961" t="str">
            <v>POZ.SR.TRW.-ZAANG.ROK BIEZ.-AUTO ALARM RADIO</v>
          </cell>
        </row>
        <row r="4962">
          <cell r="A4962" t="str">
            <v>995-1161-00-4210</v>
          </cell>
          <cell r="B4962" t="str">
            <v>ZUZ.MAT.-ZAANG.ROK BIEZ.-AUTO ALARM RADIOO</v>
          </cell>
        </row>
        <row r="4963">
          <cell r="A4963" t="str">
            <v>995-1163-00-4210</v>
          </cell>
          <cell r="B4963" t="str">
            <v>ZUZ.MAT.-ZZANG.ROK BIEZ.-AUTO CZESCI</v>
          </cell>
        </row>
        <row r="4964">
          <cell r="A4964" t="str">
            <v>995-1164-00-4210</v>
          </cell>
          <cell r="B4964" t="str">
            <v>ZUZ.MAT.-ZAANG.ROK BIEZ.-STATOIL</v>
          </cell>
        </row>
        <row r="4965">
          <cell r="A4965" t="str">
            <v>995-1166-00-4210</v>
          </cell>
          <cell r="B4965" t="str">
            <v>ZUZ. MAT.-ZAANGAZOW. ROK BIEZ.-DEMAR</v>
          </cell>
        </row>
        <row r="4966">
          <cell r="A4966" t="str">
            <v>995-1167-00-4210</v>
          </cell>
          <cell r="B4966" t="str">
            <v>ZUZ.MAT.-ZAANG.ROK BIEZ.-WILAMOWSKI PIOTR</v>
          </cell>
        </row>
        <row r="4967">
          <cell r="A4967" t="str">
            <v>995-1167-00-4300</v>
          </cell>
          <cell r="B4967" t="str">
            <v>ZAK.USL.POZ.-ZAANG.ROK BIEZ.- WILAMOWSKI</v>
          </cell>
        </row>
        <row r="4968">
          <cell r="A4968" t="str">
            <v>995-1169-00-4700</v>
          </cell>
          <cell r="B4968" t="str">
            <v>SZKOL.PRAC.-ZAANG.ROK BIEZ.-REGIONIZBA OBRACHUNK.</v>
          </cell>
        </row>
        <row r="4969">
          <cell r="A4969" t="str">
            <v>995-1172-00-4210</v>
          </cell>
          <cell r="B4969" t="str">
            <v>ZUZ.MAT.-ZAANG.ROK BIEZ.-HURTOR</v>
          </cell>
        </row>
        <row r="4970">
          <cell r="A4970" t="str">
            <v>995-1174-00-4750</v>
          </cell>
          <cell r="B4970" t="str">
            <v>LICENCJA-ZAANGAZOW.ROK BIEZ.-ARKANET</v>
          </cell>
        </row>
        <row r="4971">
          <cell r="A4971" t="str">
            <v>995-1176-00-4210</v>
          </cell>
          <cell r="B4971" t="str">
            <v>ZUZ.MAT.-ZAANG.ROK BIEZ.-FOTO-SSZCZUREK</v>
          </cell>
        </row>
        <row r="4972">
          <cell r="A4972" t="str">
            <v>995-1176-00-4300</v>
          </cell>
          <cell r="B4972" t="str">
            <v>ZAK.USL.POZ.-ZAANG.ROK BIEZ.-FOTO-S</v>
          </cell>
        </row>
        <row r="4973">
          <cell r="A4973" t="str">
            <v>995-1177-00-4210</v>
          </cell>
          <cell r="B4973" t="str">
            <v>ZUZ.MAT.-ZAANG.ROK BIEZ.-TRANZAX</v>
          </cell>
        </row>
        <row r="4974">
          <cell r="A4974" t="str">
            <v>995-1180-00-3020</v>
          </cell>
          <cell r="B4974" t="str">
            <v>WYD.OSOB.-ZAANG.ROK BIEZ.-BIUROHANDLOWE GRENO</v>
          </cell>
        </row>
        <row r="4975">
          <cell r="A4975" t="str">
            <v>995-1184-00-4210</v>
          </cell>
          <cell r="B4975" t="str">
            <v>ZUZ.MAT.-ZAANG.ROK BIEZ.-BRESSE</v>
          </cell>
        </row>
        <row r="4976">
          <cell r="A4976" t="str">
            <v>995-1185-00-4210</v>
          </cell>
          <cell r="B4976" t="str">
            <v>ZUZ. MAT-ZAANGAZOW.ROK BIEZ.-BRIKO DEPOT</v>
          </cell>
        </row>
        <row r="4977">
          <cell r="A4977" t="str">
            <v>995-1189-00-4210</v>
          </cell>
          <cell r="B4977" t="str">
            <v>ZUZ. MAT. ZAANGAZ. -ROK BIEZ.-PHU DEMONT</v>
          </cell>
        </row>
        <row r="4978">
          <cell r="A4978" t="str">
            <v>995-1193-00-4210</v>
          </cell>
          <cell r="B4978" t="str">
            <v>ZAK.MAT.-ZAANG.ROK BIEZ.-KNORR-BREMSE</v>
          </cell>
        </row>
        <row r="4979">
          <cell r="A4979" t="str">
            <v>995-1195-00-4700</v>
          </cell>
          <cell r="B4979" t="str">
            <v>SZKOLENIA-ZAANGAZOW. ROK BIEZ.-MZK SLUPSK</v>
          </cell>
        </row>
        <row r="4980">
          <cell r="A4980" t="str">
            <v>995-1196-00-4210</v>
          </cell>
          <cell r="B4980" t="str">
            <v>ZAANGAZ. BIEZ. -FIRMA CHRZBASZCZEWICZ</v>
          </cell>
        </row>
        <row r="4981">
          <cell r="A4981" t="str">
            <v>995-1196-00-4300</v>
          </cell>
          <cell r="B4981" t="str">
            <v>ZAANGAZ. BIEZ. - FIRMA CHRZBASZCZWICZ</v>
          </cell>
        </row>
        <row r="4982">
          <cell r="A4982" t="str">
            <v>995-1201-00-4210</v>
          </cell>
          <cell r="B4982" t="str">
            <v>ZAK.MAT.-ZAANG.ROK BIEZ.-KORYS</v>
          </cell>
        </row>
        <row r="4983">
          <cell r="A4983" t="str">
            <v>995-1201-00-4300</v>
          </cell>
          <cell r="B4983" t="str">
            <v>ZAK.USL.POZ.-ZAANGAZOW. ROK BIEZ-KORYS</v>
          </cell>
        </row>
        <row r="4984">
          <cell r="A4984" t="str">
            <v>995-1203-00-4210</v>
          </cell>
          <cell r="B4984" t="str">
            <v>ZUZ. MAT.-ZAANGAZOW.-ROK BIEZ.</v>
          </cell>
        </row>
        <row r="4985">
          <cell r="A4985" t="str">
            <v>995-1206-00-4210</v>
          </cell>
          <cell r="B4985" t="str">
            <v>ZUZ.MAT.-ZAANGAZOW.ROK BIEZ.-UNITOR</v>
          </cell>
        </row>
        <row r="4986">
          <cell r="A4986" t="str">
            <v>995-1209-00-4300</v>
          </cell>
          <cell r="B4986" t="str">
            <v>ZAK.USL.POZ.-ZAANG.ROK BIEZ.-WNP DOLEGA</v>
          </cell>
        </row>
        <row r="4987">
          <cell r="A4987" t="str">
            <v>995-1211-00-4300</v>
          </cell>
          <cell r="B4987" t="str">
            <v>ZAK.USL.POZ.-ZAANG.ROK BIEZ.-IMPEL</v>
          </cell>
        </row>
        <row r="4988">
          <cell r="A4988" t="str">
            <v>995-1211-01-4300</v>
          </cell>
          <cell r="B4988" t="str">
            <v>ZAK.USL.POZ.-ZAANG.ROK NAST.- IMPEL</v>
          </cell>
        </row>
        <row r="4989">
          <cell r="A4989" t="str">
            <v>995-1212-00-4210</v>
          </cell>
          <cell r="B4989" t="str">
            <v>ZUZ.MAT.-ZAANG.ROK BIEZ.-BROS</v>
          </cell>
        </row>
        <row r="4990">
          <cell r="A4990" t="str">
            <v>995-1212-00-4270</v>
          </cell>
          <cell r="B4990" t="str">
            <v>USL.-ZAANGAZOWANIE ROK BIEZ.-PRD</v>
          </cell>
        </row>
        <row r="4991">
          <cell r="A4991" t="str">
            <v>995-1215-00-4210</v>
          </cell>
          <cell r="B4991" t="str">
            <v>ZUZ.MAT.-ZAANG.ROK BIEZ.-MOTO BUS</v>
          </cell>
        </row>
        <row r="4992">
          <cell r="A4992" t="str">
            <v>995-1216-00-4210</v>
          </cell>
          <cell r="B4992" t="str">
            <v>ZAK.MAT.I WYPOS.-ZAANG.ROK BIEZ- OMEKO</v>
          </cell>
        </row>
        <row r="4993">
          <cell r="A4993" t="str">
            <v>995-1217-00-4210</v>
          </cell>
          <cell r="B4993" t="str">
            <v>ZAANG.ROK BIEZ.-ELKOL - ZAK. MATI WYPOS</v>
          </cell>
        </row>
        <row r="4994">
          <cell r="A4994" t="str">
            <v>995-1218-00-4210</v>
          </cell>
          <cell r="B4994" t="str">
            <v>ZUZ.MAT.-ZAANG.ROK BIEZ.-ROL-PEST</v>
          </cell>
        </row>
        <row r="4995">
          <cell r="A4995" t="str">
            <v>995-1219-00-4210</v>
          </cell>
          <cell r="B4995" t="str">
            <v>ZUZ. MAT.-ZAANGAZ.-ROK BIEZ.- PIPE LIFE</v>
          </cell>
        </row>
        <row r="4996">
          <cell r="A4996" t="str">
            <v>995-1221-00-4300</v>
          </cell>
          <cell r="B4996" t="str">
            <v>ZAK.USL.POZ. ZAANGAZOW. ROK BIEZ-POWIATOWA STACJA SANIT</v>
          </cell>
        </row>
        <row r="4997">
          <cell r="A4997" t="str">
            <v>995-1223-00-4210</v>
          </cell>
          <cell r="B4997" t="str">
            <v>ZUZ. MAT.-ZAANGAZ.BIEZ.-ARBITECH</v>
          </cell>
        </row>
        <row r="4998">
          <cell r="A4998" t="str">
            <v>995-1223-00-4270</v>
          </cell>
          <cell r="B4998" t="str">
            <v>ZAK. USL. REMONTOWYCH-ZAANGAZOW ROK BIEZ-ARBITECH</v>
          </cell>
        </row>
        <row r="4999">
          <cell r="A4999" t="str">
            <v>995-1223-00-4300</v>
          </cell>
          <cell r="B4999" t="str">
            <v>ZAK.USL.POZ.-ZAANG.ROK BIEZ.-ARBITECH</v>
          </cell>
        </row>
        <row r="5000">
          <cell r="A5000" t="str">
            <v>995-1225-00-0012</v>
          </cell>
          <cell r="B5000" t="str">
            <v>POZ.SR.TRW.-ZAANG.ROK BIEZ.-STYL MEBLE</v>
          </cell>
        </row>
        <row r="5001">
          <cell r="A5001" t="str">
            <v>995-1227-00-4300</v>
          </cell>
          <cell r="B5001" t="str">
            <v>ZAK.POZ.USL.-ZAANG.ROK BIEZ.-FIRST DATA</v>
          </cell>
        </row>
        <row r="5002">
          <cell r="A5002" t="str">
            <v>995-1228-00-4210</v>
          </cell>
          <cell r="B5002" t="str">
            <v>ZAK.MAT.-ZAANG.ROK BIEZ.-FH REGINA</v>
          </cell>
        </row>
        <row r="5003">
          <cell r="A5003" t="str">
            <v>995-1229-00-4300</v>
          </cell>
          <cell r="B5003" t="str">
            <v>USLUG.- ZAANGAZOW. ROK BIEZ.-RUBIKON BIURO TLUMACZEN</v>
          </cell>
        </row>
        <row r="5004">
          <cell r="A5004" t="str">
            <v>995-1232-00-4300</v>
          </cell>
          <cell r="B5004" t="str">
            <v>ZAANGAZOWANIE FINANSOWE ART STUDIO REKLAMY</v>
          </cell>
        </row>
        <row r="5005">
          <cell r="A5005" t="str">
            <v>995-1234-00-4210</v>
          </cell>
          <cell r="B5005" t="str">
            <v>ZUZ.MAT.-ZAANG.ROK BIEZ.-POLTECH</v>
          </cell>
        </row>
        <row r="5006">
          <cell r="A5006" t="str">
            <v>995-1236-00-4270</v>
          </cell>
          <cell r="B5006" t="str">
            <v>ZAK.USL.REM.-ZAANG.ROK BIEZ.-EUROPBANK CZESCI</v>
          </cell>
        </row>
        <row r="5007">
          <cell r="A5007" t="str">
            <v>995-1239-00-4210</v>
          </cell>
          <cell r="B5007" t="str">
            <v>ZUZ.MA.-ZAANG.ROK BIEZ.-KRUSZYWA</v>
          </cell>
        </row>
        <row r="5008">
          <cell r="A5008" t="str">
            <v>995-1240-00-4210</v>
          </cell>
          <cell r="B5008" t="str">
            <v>ZUZ.MAT.-ZAANGAZ.-ROK BIEZ.-TECH ART</v>
          </cell>
        </row>
        <row r="5009">
          <cell r="A5009" t="str">
            <v>995-1241-00-4700</v>
          </cell>
          <cell r="B5009" t="str">
            <v>ZAANGAZ. BIEZ.-POL.CENTR. KADR.OLAC BEZ UM</v>
          </cell>
        </row>
        <row r="5010">
          <cell r="A5010" t="str">
            <v>995-1242-00-4210</v>
          </cell>
          <cell r="B5010" t="str">
            <v>ZUZ.MAT.-ZAANGAZ.-ROK BIEZ. - MATBOX</v>
          </cell>
        </row>
        <row r="5011">
          <cell r="A5011" t="str">
            <v>995-1245-00-4300</v>
          </cell>
          <cell r="B5011" t="str">
            <v>USL.PRZEGL-ZAANGAZ.-ROK BIEZ.-BENDER</v>
          </cell>
        </row>
        <row r="5012">
          <cell r="A5012" t="str">
            <v>995-1246-00-4210</v>
          </cell>
          <cell r="B5012" t="str">
            <v>ZUZ.MAT.-ZAANGAZ.-ROK BIEZ. - MROK</v>
          </cell>
        </row>
        <row r="5013">
          <cell r="A5013" t="str">
            <v>995-1248-00-4210</v>
          </cell>
          <cell r="B5013" t="str">
            <v>ZUZ. MAT.-ZAANGAZOW. ROK BIEZ.-MAXIMUS</v>
          </cell>
        </row>
        <row r="5014">
          <cell r="A5014" t="str">
            <v>995-1248-00-4270</v>
          </cell>
          <cell r="B5014" t="str">
            <v>USL. REG.-ZAANGAZ.-ROK BIEZ. -MAXIMUS</v>
          </cell>
        </row>
        <row r="5015">
          <cell r="A5015" t="str">
            <v>995-1249-00-4210</v>
          </cell>
          <cell r="B5015" t="str">
            <v>ZUZ. MAT.- ZAANGAZ.- ROK BIEZ.</v>
          </cell>
        </row>
        <row r="5016">
          <cell r="A5016" t="str">
            <v>995-1250-00-4300</v>
          </cell>
          <cell r="B5016" t="str">
            <v>USL.DOR.-ZAANGAZ. - ROK.BIEZ.-SDP OZOG</v>
          </cell>
        </row>
        <row r="5017">
          <cell r="A5017" t="str">
            <v>995-1251-00-4210</v>
          </cell>
          <cell r="B5017" t="str">
            <v>ZUZ.MAT.-ZAANGAZ. ROK BIEZ. - ROL-SYSTEM</v>
          </cell>
        </row>
        <row r="5018">
          <cell r="A5018" t="str">
            <v>995-1252-00-0012</v>
          </cell>
          <cell r="B5018" t="str">
            <v>POZ.SR.TRW.-ZAANG.ROK BIEZ.-INTELPC</v>
          </cell>
        </row>
        <row r="5019">
          <cell r="A5019" t="str">
            <v>995-1252-00-4210</v>
          </cell>
          <cell r="B5019" t="str">
            <v>KOMPUTERY-ZAANGAZ.-ROK BIEZ.-INTELPC</v>
          </cell>
        </row>
        <row r="5020">
          <cell r="A5020" t="str">
            <v>995-1252-00-4300</v>
          </cell>
          <cell r="B5020" t="str">
            <v>USL.TRANSP.-ZAANGAZ.-ROK BIEZ.-INTELPC</v>
          </cell>
        </row>
        <row r="5021">
          <cell r="A5021" t="str">
            <v>995-1253-00-4210</v>
          </cell>
          <cell r="B5021" t="str">
            <v>ZUZ. MAT.- ZAANGAZ.-ROK BIEZ. -AGAD</v>
          </cell>
        </row>
        <row r="5022">
          <cell r="A5022" t="str">
            <v>995-1254-00-4210</v>
          </cell>
          <cell r="B5022" t="str">
            <v>ZUZ. MAT.- ZAANGAZOW. -ROK BIEZ - GER POL</v>
          </cell>
        </row>
        <row r="5023">
          <cell r="A5023" t="str">
            <v>995-1255-00-4700</v>
          </cell>
          <cell r="B5023" t="str">
            <v>SZKOL-ZAANGAZOW.ROK BIEZ.-KW PSPOZ</v>
          </cell>
        </row>
        <row r="5024">
          <cell r="A5024" t="str">
            <v>995-1256-00-4210</v>
          </cell>
          <cell r="B5024" t="str">
            <v>ZUZ. MAT.-ZAANGAZ. ROK BIEZ.-MCPOL</v>
          </cell>
        </row>
        <row r="5025">
          <cell r="A5025" t="str">
            <v>995-1260-00-4210</v>
          </cell>
          <cell r="B5025" t="str">
            <v>ZUZ.MAT.-ZAANGAZOW.ROK BIEZ.-M&amp;W SRUBY</v>
          </cell>
        </row>
        <row r="5026">
          <cell r="A5026" t="str">
            <v>995-1261-00-4700</v>
          </cell>
          <cell r="B5026" t="str">
            <v>USL.-ZAANGAZOWAN.ROK BIEZ.-KUJ.POMOSR DORADZTWAROLNIC</v>
          </cell>
        </row>
        <row r="5027">
          <cell r="A5027" t="str">
            <v>995-1262-00-4210</v>
          </cell>
          <cell r="B5027" t="str">
            <v>ZUZ.MAT.-ZAANGAZOW. ROK BIEZ.-JAN STAL</v>
          </cell>
        </row>
        <row r="5028">
          <cell r="A5028" t="str">
            <v>995-1263-00-4210</v>
          </cell>
          <cell r="B5028" t="str">
            <v>ZUZ.MAT.- ZAANGAZOW. ROK BIEZ.</v>
          </cell>
        </row>
        <row r="5029">
          <cell r="A5029" t="str">
            <v>995-1264-00-4210</v>
          </cell>
          <cell r="B5029" t="str">
            <v>ZUZ.MAT.-ZAANGAZOW. ROK BIEZ.-SMETEK</v>
          </cell>
        </row>
        <row r="5030">
          <cell r="A5030" t="str">
            <v>995-1265-00-4210</v>
          </cell>
          <cell r="B5030" t="str">
            <v>ZUZ.MAT.-ZAANG.ROK BIEZ.-PROF-MET-KOL</v>
          </cell>
        </row>
        <row r="5031">
          <cell r="A5031" t="str">
            <v>995-1265-01-4210</v>
          </cell>
          <cell r="B5031" t="str">
            <v>ZUZ.MAT.-ZAANG.ROK NAST.-PROF-MET-KOL</v>
          </cell>
        </row>
        <row r="5032">
          <cell r="A5032" t="str">
            <v>995-1266-00-4210</v>
          </cell>
          <cell r="B5032" t="str">
            <v>ZUZ. MAT. -ZAANGAZOWANIE-ROK BIEZ - SEA</v>
          </cell>
        </row>
        <row r="5033">
          <cell r="A5033" t="str">
            <v>995-1267-00-4210</v>
          </cell>
          <cell r="B5033" t="str">
            <v>ZUZ. MAT.-ZAANGAZOW. ROK BIEZ.-KUB MAT</v>
          </cell>
        </row>
        <row r="5034">
          <cell r="A5034" t="str">
            <v>995-1267-00-4270</v>
          </cell>
          <cell r="B5034" t="str">
            <v>USLUG.- ZAANGAZOW. ROK BIEZ.-KUB MAT</v>
          </cell>
        </row>
        <row r="5035">
          <cell r="A5035" t="str">
            <v>995-1268-00-4210</v>
          </cell>
          <cell r="B5035" t="str">
            <v>ZAK.MAT.I WYPOS.-ZAANG.ROK BIEZ-JK STAL</v>
          </cell>
        </row>
        <row r="5036">
          <cell r="A5036" t="str">
            <v>995-1268-01-4210</v>
          </cell>
          <cell r="B5036" t="str">
            <v>ZAANG.ROK NAST.-ZUZ.MAT.-JK-STAL</v>
          </cell>
        </row>
        <row r="5037">
          <cell r="A5037" t="str">
            <v>995-1269-00-4210</v>
          </cell>
          <cell r="B5037" t="str">
            <v>ZUZ.MAT.-ZAANGAZOW. ROK BIEZ.-KLIMAWENT</v>
          </cell>
        </row>
        <row r="5038">
          <cell r="A5038" t="str">
            <v>995-1270-00-0012</v>
          </cell>
          <cell r="B5038" t="str">
            <v>POZ.SR.TRW.-ZAANG.ROK BIEZ.-SP.PRACY WYRSKORZANYCH</v>
          </cell>
        </row>
        <row r="5039">
          <cell r="A5039" t="str">
            <v>995-1270-00-3020</v>
          </cell>
          <cell r="B5039" t="str">
            <v>WYD.OSOB.-ZAANG.ROK BIEZ.-SP.WYRSKORZANYCH</v>
          </cell>
        </row>
        <row r="5040">
          <cell r="A5040" t="str">
            <v>995-1270-00-4210</v>
          </cell>
          <cell r="B5040" t="str">
            <v>ZUZ.MAT.-ZAANGAZOW.ROK BIEZ.-SPOLDZPRACY WYR SKORZ.</v>
          </cell>
        </row>
        <row r="5041">
          <cell r="A5041" t="str">
            <v>995-1270-01-3020</v>
          </cell>
          <cell r="B5041" t="str">
            <v>WYN.OSOB.-ZAANG.ROK NAST.- SP WYROBOW SKORZANYCH</v>
          </cell>
        </row>
        <row r="5042">
          <cell r="A5042" t="str">
            <v>995-1271-00-4210</v>
          </cell>
          <cell r="B5042" t="str">
            <v>ZUZ. MAT.-ZAANGAZOW. ROK BIEZ.-BERNER POLSKA</v>
          </cell>
        </row>
        <row r="5043">
          <cell r="A5043" t="str">
            <v>995-1272-00-4270</v>
          </cell>
          <cell r="B5043" t="str">
            <v>ZAK.USL.POZ.-ZAANG.ROK BIEZ.-MAX SPAW</v>
          </cell>
        </row>
        <row r="5044">
          <cell r="A5044" t="str">
            <v>995-1272-00-4300</v>
          </cell>
          <cell r="B5044" t="str">
            <v>USL.-ZAANGAZOW. ROK BIEZ.-MAX SPAW</v>
          </cell>
        </row>
        <row r="5045">
          <cell r="A5045" t="str">
            <v>995-1273-00-4210</v>
          </cell>
          <cell r="B5045" t="str">
            <v>ZUZ. MAT.-ZAANGAZOW. ROK BIEZ.-MARGO</v>
          </cell>
        </row>
        <row r="5046">
          <cell r="A5046" t="str">
            <v>995-1273-00-4300</v>
          </cell>
          <cell r="B5046" t="str">
            <v>ZAK.USL.POZ.-ZAANG.ROK BIEZ.-MARGO</v>
          </cell>
        </row>
        <row r="5047">
          <cell r="A5047" t="str">
            <v>995-1273-01-3020</v>
          </cell>
          <cell r="B5047" t="str">
            <v>WYD.NIE ZAL.-ZAANG.ROK NAST.-MARGO</v>
          </cell>
        </row>
        <row r="5048">
          <cell r="A5048" t="str">
            <v>995-1274-00-4210</v>
          </cell>
          <cell r="B5048" t="str">
            <v>ZUZ,. MAT.-ZAANGAZOW. ROK BIEZ.</v>
          </cell>
        </row>
        <row r="5049">
          <cell r="A5049" t="str">
            <v>995-1275-00-4210</v>
          </cell>
          <cell r="B5049" t="str">
            <v>ZUZ.MAT.-ZAANG.ROK BIEZ.-INA SZEWCZUK</v>
          </cell>
        </row>
        <row r="5050">
          <cell r="A5050" t="str">
            <v>995-1276-00-4300</v>
          </cell>
          <cell r="B5050" t="str">
            <v>ZAK.USL.POZ.-ZAANG.ROK BIEZ.-CORTEX</v>
          </cell>
        </row>
        <row r="5051">
          <cell r="A5051" t="str">
            <v>995-1276-01-4300</v>
          </cell>
          <cell r="B5051" t="str">
            <v>ZAK.USL.POZ.-ZAANG.ROK NASTEPNY</v>
          </cell>
        </row>
        <row r="5052">
          <cell r="A5052" t="str">
            <v>995-1277-00-4210</v>
          </cell>
          <cell r="B5052" t="str">
            <v>ZUZ. MAT.-ZAANGAZOW. ROK BIEZ.-PLATINUM OIL</v>
          </cell>
        </row>
        <row r="5053">
          <cell r="A5053" t="str">
            <v>995-1278-00-4210</v>
          </cell>
          <cell r="B5053" t="str">
            <v>ZAK.MAT.-ZAANG.ROK BIEZ.-MARAKON</v>
          </cell>
        </row>
        <row r="5054">
          <cell r="A5054" t="str">
            <v>995-1279-00-4210</v>
          </cell>
          <cell r="B5054" t="str">
            <v>ZAK.MAT.-ZAANG.ROK BIEZ.-PROTEKTEL</v>
          </cell>
        </row>
        <row r="5055">
          <cell r="A5055" t="str">
            <v>995-1280-00-4300</v>
          </cell>
          <cell r="B5055" t="str">
            <v>USL-ZAANGAZOWANIE ROK BIEZ.-ANDREX BHP</v>
          </cell>
        </row>
        <row r="5056">
          <cell r="A5056" t="str">
            <v>995-1281-00-0013</v>
          </cell>
          <cell r="B5056" t="str">
            <v>POZ.SR.TRW.-ZAANG.ROK BIEZ.-KOMPUTRONIK</v>
          </cell>
        </row>
        <row r="5057">
          <cell r="A5057" t="str">
            <v>995-1282-00-4300</v>
          </cell>
          <cell r="B5057" t="str">
            <v>ZAK.USL.POZ.-ZAANG.ROK BIEZ.-PKO CKK</v>
          </cell>
        </row>
        <row r="5058">
          <cell r="A5058" t="str">
            <v>995-1283-00-4300</v>
          </cell>
          <cell r="B5058" t="str">
            <v>USLUG.-ZAANGAZ.ROK BIEZ.-ANBO</v>
          </cell>
        </row>
        <row r="5059">
          <cell r="A5059" t="str">
            <v>995-1284-00-4300</v>
          </cell>
          <cell r="B5059" t="str">
            <v>USL.-ZAANGAZOW.ROK BIEZ.-ESERVICE</v>
          </cell>
        </row>
        <row r="5060">
          <cell r="A5060" t="str">
            <v>995-1285-00-4210</v>
          </cell>
          <cell r="B5060" t="str">
            <v>ZUZ.MAT.-ZAANG.ROK BIEZ.-JOY KIOSK</v>
          </cell>
        </row>
        <row r="5061">
          <cell r="A5061" t="str">
            <v>995-1286-00-4210</v>
          </cell>
          <cell r="B5061" t="str">
            <v>ZUZ. MAT.-ZAANGAZOW. ROK BIEZ.-TECH MAKS</v>
          </cell>
        </row>
        <row r="5062">
          <cell r="A5062" t="str">
            <v>995-1287-00-4210</v>
          </cell>
          <cell r="B5062" t="str">
            <v>ZUZ. MAT.-ZAANGAZOW. ROK BIEZ.-VAKAT</v>
          </cell>
        </row>
        <row r="5063">
          <cell r="A5063" t="str">
            <v>995-1288-00-4210</v>
          </cell>
          <cell r="B5063" t="str">
            <v>ZUZ.MAT.-ZAANGAZOW.ROK BIEZ.-GRAND OPTIONS-FPHU</v>
          </cell>
        </row>
        <row r="5064">
          <cell r="A5064" t="str">
            <v>995-1289-00-4210</v>
          </cell>
          <cell r="B5064" t="str">
            <v>ZUZ MAT.-ZAANGAZOW. ROK BIEZ.-DANIEL 2709</v>
          </cell>
        </row>
        <row r="5065">
          <cell r="A5065" t="str">
            <v>995-1290-00-4210</v>
          </cell>
          <cell r="B5065" t="str">
            <v>ZUZ. MAT.-ZAANGAZOW. ROK BIEZ.</v>
          </cell>
        </row>
        <row r="5066">
          <cell r="A5066" t="str">
            <v>995-1291-00-4210</v>
          </cell>
          <cell r="B5066" t="str">
            <v>ZUZ. MAT.-ZAANGAZOW. ROK BIEZ.-MARKET BHP</v>
          </cell>
        </row>
        <row r="5067">
          <cell r="A5067" t="str">
            <v>995-1292-00-4210</v>
          </cell>
          <cell r="B5067" t="str">
            <v>ZUZ. MAT.-ZAANGAZOW. ROK BIEZ.-BROS</v>
          </cell>
        </row>
        <row r="5068">
          <cell r="A5068" t="str">
            <v>995-1293-00-4210</v>
          </cell>
          <cell r="B5068" t="str">
            <v>ZUZ. MAT.-ZAANGAZOW. ROK BIEZ.-FALKON</v>
          </cell>
        </row>
        <row r="5069">
          <cell r="A5069" t="str">
            <v>995-1293-00-4270</v>
          </cell>
          <cell r="B5069" t="str">
            <v>USL.-ZAANGAZOW. ROK BIEZ.-FALKON</v>
          </cell>
        </row>
        <row r="5070">
          <cell r="A5070" t="str">
            <v>995-1294-00-4270</v>
          </cell>
          <cell r="B5070" t="str">
            <v>USL.-ZAANGAZOW. ROK BIEZ.- KARMET</v>
          </cell>
        </row>
        <row r="5071">
          <cell r="A5071" t="str">
            <v>995-1295-00-4210</v>
          </cell>
          <cell r="B5071" t="str">
            <v>ZUZ. MAT.-ZAANGAZOW. ROK BIEZ.-AS</v>
          </cell>
        </row>
        <row r="5072">
          <cell r="A5072" t="str">
            <v>995-1296-00-4210</v>
          </cell>
          <cell r="B5072" t="str">
            <v>MAT.-ZAANGAZOW.-ROK BIEZ.- ROBOPROJEKT</v>
          </cell>
        </row>
        <row r="5073">
          <cell r="A5073" t="str">
            <v>995-1297-00-4700</v>
          </cell>
          <cell r="B5073" t="str">
            <v>SZKOL-ZAANG.ROK BIEZ.-HALLMARK</v>
          </cell>
        </row>
        <row r="5074">
          <cell r="A5074" t="str">
            <v>995-1298-00-4300</v>
          </cell>
          <cell r="B5074" t="str">
            <v>USL.-ZAANGAZOW. ROK BIEZ.-NOTEBOOK</v>
          </cell>
        </row>
        <row r="5075">
          <cell r="A5075" t="str">
            <v>995-1298-00-4700</v>
          </cell>
          <cell r="B5075" t="str">
            <v>SZKOL.-ZAANG.ROK BIEZ.-NOTEBOOK</v>
          </cell>
        </row>
        <row r="5076">
          <cell r="A5076" t="str">
            <v>995-1298-00-4750</v>
          </cell>
          <cell r="B5076" t="str">
            <v>ZUZ. MAT.-ZAANGAZOW. ROK BIEZ.-NOTEBOOK</v>
          </cell>
        </row>
        <row r="5077">
          <cell r="A5077" t="str">
            <v>995-1299-00-4210</v>
          </cell>
          <cell r="B5077" t="str">
            <v>ZUZ.MAT.-ZAANG.ROK BIEZ.-JANINA</v>
          </cell>
        </row>
        <row r="5078">
          <cell r="A5078" t="str">
            <v>995-1300-00-4210</v>
          </cell>
          <cell r="B5078" t="str">
            <v>ZUZ. MAT.-ZAANGAZOW. ROK BIEZACY-LOTOS</v>
          </cell>
        </row>
        <row r="5079">
          <cell r="A5079" t="str">
            <v>995-1300-01-4210</v>
          </cell>
          <cell r="B5079" t="str">
            <v>ZAK.MAT.I WYP.-ZAANG.ROK NASTEPNY - LOTOS</v>
          </cell>
        </row>
        <row r="5080">
          <cell r="A5080" t="str">
            <v>995-1301-00-4210</v>
          </cell>
          <cell r="B5080" t="str">
            <v>ZUZ.MAT.-ZAANG.ROK BIEZ.-Z-D USLI HANDLU JANKOWSKI</v>
          </cell>
        </row>
        <row r="5081">
          <cell r="A5081" t="str">
            <v>995-1301-00-4300</v>
          </cell>
          <cell r="B5081" t="str">
            <v>USL.-ZAANGAZOW. ROK BIEZ.-PAROL</v>
          </cell>
        </row>
        <row r="5082">
          <cell r="A5082" t="str">
            <v>995-1303-00-4210</v>
          </cell>
          <cell r="B5082" t="str">
            <v>ZUZ.MAT.-ZAANG.ROK BIEZ.-PLAST-MIX</v>
          </cell>
        </row>
        <row r="5083">
          <cell r="A5083" t="str">
            <v>995-1304-00-4210</v>
          </cell>
          <cell r="B5083" t="str">
            <v>ZUZ.MAT.-ZAANG.ROK BIEZ.-ELTECH</v>
          </cell>
        </row>
        <row r="5084">
          <cell r="A5084" t="str">
            <v>995-1305-00-3020</v>
          </cell>
          <cell r="B5084" t="str">
            <v>ZUZ.MAT.-ZAANGAZ. ROK BIEZ.-OAZA</v>
          </cell>
        </row>
        <row r="5085">
          <cell r="A5085" t="str">
            <v>995-1306-00-4270</v>
          </cell>
          <cell r="B5085" t="str">
            <v>ZAK.USL.REM.-ZAANG.ROK BIEZ.-ALSTAR</v>
          </cell>
        </row>
        <row r="5086">
          <cell r="A5086" t="str">
            <v>995-1306-00-4300</v>
          </cell>
          <cell r="B5086" t="str">
            <v>POZ. USL.-ZAANGAZOW.ROK BIEZ.-ALSTAR</v>
          </cell>
        </row>
        <row r="5087">
          <cell r="A5087" t="str">
            <v>995-1306-00-4370</v>
          </cell>
          <cell r="B5087" t="str">
            <v>ZAK.USL.-ZAANGAZOW. ROK. BIEZ.-ALSTAR</v>
          </cell>
        </row>
        <row r="5088">
          <cell r="A5088" t="str">
            <v>995-1308-00-4210</v>
          </cell>
          <cell r="B5088" t="str">
            <v>ZUZ. MAT.-ZAANGAZOW. ROK BIEZ.-TELPOL</v>
          </cell>
        </row>
        <row r="5089">
          <cell r="A5089" t="str">
            <v>995-1309-00-4210</v>
          </cell>
          <cell r="B5089" t="str">
            <v>ZUZ.MAT.-ZAANG.ROK BIEZ.-NOVA COPY</v>
          </cell>
        </row>
        <row r="5090">
          <cell r="A5090" t="str">
            <v>995-1310-00-4210</v>
          </cell>
          <cell r="B5090" t="str">
            <v>ZUZ.MAT.-ZAANG.ROK BIEZ.-ACTIVEIT</v>
          </cell>
        </row>
        <row r="5091">
          <cell r="A5091" t="str">
            <v>995-1310-00-4300</v>
          </cell>
          <cell r="B5091" t="str">
            <v>ZAK.USL.POZ.-ZAANG.ROK BIEZ.-ACTIVE IT</v>
          </cell>
        </row>
        <row r="5092">
          <cell r="A5092" t="str">
            <v>995-1310-00-4750</v>
          </cell>
          <cell r="B5092" t="str">
            <v>ZAK AKCES. KOMP.-ZAANGAZOW.-ACTIVE</v>
          </cell>
        </row>
        <row r="5093">
          <cell r="A5093" t="str">
            <v>995-1311-00-4210</v>
          </cell>
          <cell r="B5093" t="str">
            <v>ZUZ.MAT.-ZAANG.ROK BIEZ.-ADKOM</v>
          </cell>
        </row>
        <row r="5094">
          <cell r="A5094" t="str">
            <v>995-1313-00-4210</v>
          </cell>
          <cell r="B5094" t="str">
            <v>ZUZ.MAT.-ZAANG.ROK BIEZ.-EWELINA SKLWIELOBR</v>
          </cell>
        </row>
        <row r="5095">
          <cell r="A5095" t="str">
            <v>995-1314-00-4210</v>
          </cell>
          <cell r="B5095" t="str">
            <v>ZUZ.MAT.-ZAANGAZOW.ROK BIEZ.-REDOS</v>
          </cell>
        </row>
        <row r="5096">
          <cell r="A5096" t="str">
            <v>995-1314-00-4270</v>
          </cell>
          <cell r="B5096" t="str">
            <v>ZAK.USL.REM.-ZAANG.ROK.BIEZ-REDOS</v>
          </cell>
        </row>
        <row r="5097">
          <cell r="A5097" t="str">
            <v>995-1315-00-4210</v>
          </cell>
          <cell r="B5097" t="str">
            <v>ZUZ. MAT.-ZAANGAZOW. ROK BIEZ.-KREDO METAL</v>
          </cell>
        </row>
        <row r="5098">
          <cell r="A5098" t="str">
            <v>995-1316-00-4210</v>
          </cell>
          <cell r="B5098" t="str">
            <v>ZUZ MAT. -ZAANGAZOW.ROK. BIEZ-ELE POL</v>
          </cell>
        </row>
        <row r="5099">
          <cell r="A5099" t="str">
            <v>995-1317-00-4210</v>
          </cell>
          <cell r="B5099" t="str">
            <v>ZUZ.MAT.0-ZAANG.ROK BIEZ.-POLCOM</v>
          </cell>
        </row>
        <row r="5100">
          <cell r="A5100" t="str">
            <v>995-1317-00-4300</v>
          </cell>
          <cell r="B5100" t="str">
            <v>ZAK.USL.POZ.-ZAANG.ROK BIEZ.-POLCOM</v>
          </cell>
        </row>
        <row r="5101">
          <cell r="A5101" t="str">
            <v>995-1318-00-4210</v>
          </cell>
          <cell r="B5101" t="str">
            <v>ZUZ. MAT.-ZAANGAZOW. ROK BIEZ.-SOLARIS</v>
          </cell>
        </row>
        <row r="5102">
          <cell r="A5102" t="str">
            <v>995-1318-00-4300</v>
          </cell>
          <cell r="B5102" t="str">
            <v>ZAK.USL.POZ.-ZAANG.ROK BIEZ.-SOLARIS</v>
          </cell>
        </row>
        <row r="5103">
          <cell r="A5103" t="str">
            <v>995-1318-00-6080</v>
          </cell>
          <cell r="B5103" t="str">
            <v>WYDATKI NA ZAKUPY-ZAANG.ROK BIEZ-SOLARIS</v>
          </cell>
        </row>
        <row r="5104">
          <cell r="A5104" t="str">
            <v>995-1320-00-4700</v>
          </cell>
          <cell r="B5104" t="str">
            <v>USL-ZAANGAZOWANIE ROK BIEZ.-SLiTMiP OSR SZKOL</v>
          </cell>
        </row>
        <row r="5105">
          <cell r="A5105" t="str">
            <v>995-1321-00-4700</v>
          </cell>
          <cell r="B5105" t="str">
            <v>POZ.USL.-ZAANGAZOW.ROK BIEZ.-PRO PUBLICO</v>
          </cell>
        </row>
        <row r="5106">
          <cell r="A5106" t="str">
            <v>995-1322-00-4210</v>
          </cell>
          <cell r="B5106" t="str">
            <v>ZUZ. MAT.-ZAANGAZOW.ROK BIEZ.-INTRO TECH</v>
          </cell>
        </row>
        <row r="5107">
          <cell r="A5107" t="str">
            <v>995-1323-00-4410</v>
          </cell>
          <cell r="B5107" t="str">
            <v>PODR.SLUZB.KRAJ.-ZAANG.ROK BIEZ-FUNDACJA STUDIABS.UJ</v>
          </cell>
        </row>
        <row r="5108">
          <cell r="A5108" t="str">
            <v>995-1324-00-4210</v>
          </cell>
          <cell r="B5108" t="str">
            <v>ZAK.POZ.USL.-ZAANGAZOW. ROK BIEZ-USLUGI SLUSARSKIE</v>
          </cell>
        </row>
        <row r="5109">
          <cell r="A5109" t="str">
            <v>995-1325-00-4210</v>
          </cell>
          <cell r="B5109" t="str">
            <v>ZUZ. MAT.-ZAANGAZOW. ROK BIEZ.-BOBBARDIER</v>
          </cell>
        </row>
        <row r="5110">
          <cell r="A5110" t="str">
            <v>995-1326-00-4210</v>
          </cell>
          <cell r="B5110" t="str">
            <v>ZUZ. MAT.-ZAANGAZOW.ROK BIEZ.-BOMBARDIER</v>
          </cell>
        </row>
        <row r="5111">
          <cell r="A5111" t="str">
            <v>995-1326-01-4210</v>
          </cell>
          <cell r="B5111" t="str">
            <v>ZAK.MAT.I WYPOS.-ZAANG.ROK NAST-BOMBARDIER WROCLAW</v>
          </cell>
        </row>
        <row r="5112">
          <cell r="A5112" t="str">
            <v>995-1327-00-4210</v>
          </cell>
          <cell r="B5112" t="str">
            <v>ZUZ.MAT.-ZAANG.ROK BIEZ.-TENSI</v>
          </cell>
        </row>
        <row r="5113">
          <cell r="A5113" t="str">
            <v>995-1328-00-4210</v>
          </cell>
          <cell r="B5113" t="str">
            <v>ZUZ. MAT.-ZAANGAZOWANIE-ROK BIEZ-OGROD SERWIS</v>
          </cell>
        </row>
        <row r="5114">
          <cell r="A5114" t="str">
            <v>995-1329-00-4210</v>
          </cell>
          <cell r="B5114" t="str">
            <v>ZUZ. MAT.-ZAANGAZOW.-ROK BIEZ.-LE CART</v>
          </cell>
        </row>
        <row r="5115">
          <cell r="A5115" t="str">
            <v>995-1330-00-4210</v>
          </cell>
          <cell r="B5115" t="str">
            <v>ZUZ. MAT.-ZAANGAZOWANIE ROK BIEZ-EMPORO</v>
          </cell>
        </row>
        <row r="5116">
          <cell r="A5116" t="str">
            <v>995-1331-00-4210</v>
          </cell>
          <cell r="B5116" t="str">
            <v>ZUZ. MAT.-ZAANGAZOW.-ROK BIEZ.-E-COMMERCE</v>
          </cell>
        </row>
        <row r="5117">
          <cell r="A5117" t="str">
            <v>995-1331-00-4750</v>
          </cell>
          <cell r="B5117" t="str">
            <v>ZAK. AKC.KOMP.-ZAANGAZOWANIE ROK BIEZ-E COMERCEPARTNER</v>
          </cell>
        </row>
        <row r="5118">
          <cell r="A5118" t="str">
            <v>995-1332-00-4210</v>
          </cell>
          <cell r="B5118" t="str">
            <v>ZAK.MAT.I WYP.-ZAANG.ROK BIEZ.-ZP WESEM</v>
          </cell>
        </row>
        <row r="5119">
          <cell r="A5119" t="str">
            <v>995-1333-00-4210</v>
          </cell>
          <cell r="B5119" t="str">
            <v>ZAK.MAT.I WYP.-ZAANG.ROK BIEZ.-DORATOR</v>
          </cell>
        </row>
        <row r="5120">
          <cell r="A5120" t="str">
            <v>995-1334-00-4210</v>
          </cell>
          <cell r="B5120" t="str">
            <v>ZAK.MAT.I WYP.-ZAANG.ROK BIEZ.-TEX</v>
          </cell>
        </row>
        <row r="5121">
          <cell r="A5121" t="str">
            <v>995-1334-00-4700</v>
          </cell>
          <cell r="B5121" t="str">
            <v>SZKOL.PRAC-ZAANGAZOW. ROK BIEZ.</v>
          </cell>
        </row>
        <row r="5122">
          <cell r="A5122" t="str">
            <v>995-1335-00-4300</v>
          </cell>
          <cell r="B5122" t="str">
            <v>ZAK.USL.POZ.-ZAANG.ROK BIEZ.-PALTECH</v>
          </cell>
        </row>
        <row r="5123">
          <cell r="A5123" t="str">
            <v>995-1336-00-4410</v>
          </cell>
          <cell r="B5123" t="str">
            <v>PODR.SLUZB.-ZAANG.ROK BIEZ.-HOTEL KROL KAZIMIERZ</v>
          </cell>
        </row>
        <row r="5124">
          <cell r="A5124" t="str">
            <v>995-1337-00-4700</v>
          </cell>
          <cell r="B5124" t="str">
            <v>SZKOL.PRAC.-ZAANG.ROK BIEZ.-BHPPUCHACZ</v>
          </cell>
        </row>
        <row r="5125">
          <cell r="A5125" t="str">
            <v>995-1339-00-4210</v>
          </cell>
          <cell r="B5125" t="str">
            <v>ZAK.MAT.IWYPOS.-ZAANG.ROK BIEZ.</v>
          </cell>
        </row>
        <row r="5126">
          <cell r="A5126" t="str">
            <v>995-1340-00-4210</v>
          </cell>
          <cell r="B5126" t="str">
            <v>ZAK.MAT.I WYP.-ZAANG.ROK BIEZ.-HAVO</v>
          </cell>
        </row>
        <row r="5127">
          <cell r="A5127" t="str">
            <v>995-1341-00-4210</v>
          </cell>
          <cell r="B5127" t="str">
            <v>ZAK.MAT.I WYP.-ZAANG.ROK BIEZ.-ZUH I P</v>
          </cell>
        </row>
        <row r="5128">
          <cell r="A5128" t="str">
            <v>995-1341-00-4300</v>
          </cell>
          <cell r="B5128" t="str">
            <v>ZAK.USL.POZ.-ZAANG.ROK BIEZ.-ZUHIP TUREK</v>
          </cell>
        </row>
        <row r="5129">
          <cell r="A5129" t="str">
            <v>995-1342-01-4300</v>
          </cell>
          <cell r="B5129" t="str">
            <v>ZAK.USL.POZ.-ZAANG.ROK NAST.-REFLEX</v>
          </cell>
        </row>
        <row r="5130">
          <cell r="A5130" t="str">
            <v>995-1343-00-4210</v>
          </cell>
          <cell r="B5130" t="str">
            <v>ZAK.MAT.I WYP.-ZANG.ROK BIEZ.-APO TESSILE</v>
          </cell>
        </row>
        <row r="5131">
          <cell r="A5131" t="str">
            <v>995-1344-00-4210</v>
          </cell>
          <cell r="B5131" t="str">
            <v>ZAK.MAT. I WYPOS.-ZAANG.ROK BIEZ-KWIACIARNIA RETRO</v>
          </cell>
        </row>
        <row r="5132">
          <cell r="A5132" t="str">
            <v>995-1345-00-4300</v>
          </cell>
          <cell r="B5132" t="str">
            <v>ZAK.USL.POZ.-ZAANG.ROK BIEZ.-WINDYKATOR</v>
          </cell>
        </row>
        <row r="5133">
          <cell r="A5133" t="str">
            <v>995-1346-00-4700</v>
          </cell>
          <cell r="B5133" t="str">
            <v>SZKOL.PRAC.-ZAANG.ROK BIEZ.-HOTEL MAGDA</v>
          </cell>
        </row>
        <row r="5134">
          <cell r="A5134" t="str">
            <v>995-1347-00-4410</v>
          </cell>
          <cell r="B5134" t="str">
            <v>PODR.SLUZB.KRAJ.-ZANG.ROK BIEZ.</v>
          </cell>
        </row>
        <row r="5135">
          <cell r="A5135" t="str">
            <v>995-1348-00-4210</v>
          </cell>
          <cell r="B5135" t="str">
            <v>ZAK.MAT.I WYPOSAZ.-ZAANG.ROK BIEZ-GRANDSON JWNUK</v>
          </cell>
        </row>
        <row r="5136">
          <cell r="A5136" t="str">
            <v>995-1348-00-4300</v>
          </cell>
          <cell r="B5136" t="str">
            <v>ZAK.USL.POZ.-ZAANG.ROK BIEZ.-GRANDSON FHU JWNUK</v>
          </cell>
        </row>
        <row r="5137">
          <cell r="A5137" t="str">
            <v>995-1351-00-4210</v>
          </cell>
          <cell r="B5137" t="str">
            <v>ZAK.MAT.I WYPOS.-ZAANG.ROK BIEZ-ERA-GOST</v>
          </cell>
        </row>
        <row r="5138">
          <cell r="A5138" t="str">
            <v>995-1352-00-4210</v>
          </cell>
          <cell r="B5138" t="str">
            <v>ZAK.MAT.I WYP.-ZAANG.ROK BIEZ.-TEZANA</v>
          </cell>
        </row>
        <row r="5139">
          <cell r="A5139" t="str">
            <v>995-1352-00-4270</v>
          </cell>
          <cell r="B5139" t="str">
            <v>ZAK.USL.REM.-ZAANG.ROK BIEZ.-TEZANA</v>
          </cell>
        </row>
        <row r="5140">
          <cell r="A5140" t="str">
            <v>995-1353-00-4270</v>
          </cell>
          <cell r="B5140" t="str">
            <v>ZAK.USL.REM.-ZAANGAZOW.-ROK BIEZ-RSY</v>
          </cell>
        </row>
        <row r="5141">
          <cell r="A5141" t="str">
            <v>995-1354-00-4210</v>
          </cell>
          <cell r="B5141" t="str">
            <v>ZUZ. MAT.-ZAANGAZOW.-ROK BIEZ.-METALPOL</v>
          </cell>
        </row>
        <row r="5142">
          <cell r="A5142" t="str">
            <v>995-2010-00-4430</v>
          </cell>
          <cell r="B5142" t="str">
            <v>ROZNE OPL.I SKL.-ZAANG.ROK BIEZ- UNIQA (FILAR)</v>
          </cell>
        </row>
        <row r="5143">
          <cell r="A5143" t="str">
            <v>995-2010-01-4430</v>
          </cell>
          <cell r="B5143" t="str">
            <v>SKL.I OPL.ROZNE - ZAANG.ROK NAST- UNIQA</v>
          </cell>
        </row>
        <row r="5144">
          <cell r="A5144" t="str">
            <v>995-2013-00-4520</v>
          </cell>
          <cell r="B5144" t="str">
            <v>OPLATY NA RZECZ BUDZ.JEDN.SAM.TER-ZAANGAZROK BIEZ.-F O</v>
          </cell>
        </row>
        <row r="5145">
          <cell r="A5145" t="str">
            <v>995-2025-00-4140</v>
          </cell>
          <cell r="B5145" t="str">
            <v>WPLATY NA PFRON-ZAANGAZ.ROK BIEZ-PFRON</v>
          </cell>
        </row>
        <row r="5146">
          <cell r="A5146" t="str">
            <v>995-2026-00-4300</v>
          </cell>
          <cell r="B5146" t="str">
            <v>ZAKUP USL.POZOST.-ZAANGAZ.ROK BIEZ-OKREGURZAD MIAR</v>
          </cell>
        </row>
        <row r="5147">
          <cell r="A5147" t="str">
            <v>995-2032-00-4430</v>
          </cell>
          <cell r="B5147" t="str">
            <v>ROZNE OPLATY I SKLADKI - ZAANG.ROK BIEZ - CEPIK</v>
          </cell>
        </row>
        <row r="5148">
          <cell r="A5148" t="str">
            <v>995-2040-00-4430</v>
          </cell>
          <cell r="B5148" t="str">
            <v>POLISY-ZAANGAZOW. ROK BIEZ.-INTERRISK</v>
          </cell>
        </row>
        <row r="5149">
          <cell r="A5149" t="str">
            <v>995-2042-00-4300</v>
          </cell>
          <cell r="B5149" t="str">
            <v>ZAK.USL.POZ.-ZAANG.ROK BIEZ.-POCZTA OPLRTV</v>
          </cell>
        </row>
        <row r="5150">
          <cell r="A5150" t="str">
            <v>995-2052-00-4430</v>
          </cell>
          <cell r="B5150" t="str">
            <v>ROZNE OPL.I SKL.-ZAANG.ROK BIEZ-WYKKOMUNIKUMT</v>
          </cell>
        </row>
        <row r="5151">
          <cell r="A5151" t="str">
            <v>995-2058-00-4300</v>
          </cell>
          <cell r="B5151" t="str">
            <v>ZAKUP POZ.USL.-ZAANGAZ.ROK BIEZ-URZAD KOMUNIKACJI ELEKT</v>
          </cell>
        </row>
        <row r="5152">
          <cell r="A5152" t="str">
            <v>995-2060-00-4430</v>
          </cell>
          <cell r="B5152" t="str">
            <v>ROZNE OPLATY I SKLADKI-ZAANGAZ.ROK BIEZ-PZU</v>
          </cell>
        </row>
        <row r="5153">
          <cell r="A5153" t="str">
            <v>995-2063-00-4300</v>
          </cell>
          <cell r="B5153" t="str">
            <v>ZAK.USL.POZ.-ZAANG.ROK BIEZ.-URZAD KOMUNIKELEKTRON.</v>
          </cell>
        </row>
        <row r="5154">
          <cell r="A5154" t="str">
            <v>995-2071-00-4700</v>
          </cell>
          <cell r="B5154" t="str">
            <v>SZKOL.PRAC.-ZAANG.ROK BIEZ.-UDT</v>
          </cell>
        </row>
        <row r="5155">
          <cell r="A5155" t="str">
            <v>995-2072-00-4700</v>
          </cell>
          <cell r="B5155" t="str">
            <v>SZKOL.PRAC.-ZAANG.ROK BIEZ.- MZK ZIELONA GORA</v>
          </cell>
        </row>
        <row r="5156">
          <cell r="A5156" t="str">
            <v>995-2075-00-4700</v>
          </cell>
          <cell r="B5156" t="str">
            <v>SZKOL.PRAC.-ZAANG.ROK BIEZ.-CENTRUM ANUK-TECHN</v>
          </cell>
        </row>
        <row r="5157">
          <cell r="A5157" t="str">
            <v>995-2076-00-4430</v>
          </cell>
          <cell r="B5157" t="str">
            <v>ROZNE OPL.I SKL.-ZAANG.ROK BIEZ-IZBA GOSPODKOM</v>
          </cell>
        </row>
        <row r="5158">
          <cell r="A5158" t="str">
            <v>995-2087-00-4430</v>
          </cell>
          <cell r="B5158" t="str">
            <v>ROZNE OPL.I SKL.-ZAANG.ROK BIEZ-OSP</v>
          </cell>
        </row>
        <row r="5159">
          <cell r="A5159" t="str">
            <v>995-2100-00-4430</v>
          </cell>
          <cell r="B5159" t="str">
            <v>SKL. -ZAANG.ROK BIEZ-STRAZ</v>
          </cell>
        </row>
        <row r="5160">
          <cell r="A5160" t="str">
            <v>995-3014-00-6080</v>
          </cell>
          <cell r="B5160" t="str">
            <v>ZAK.INW.-ZAANG.ROK BIEZ.-GEMARK</v>
          </cell>
        </row>
        <row r="5161">
          <cell r="A5161" t="str">
            <v>995-3020-00-6080</v>
          </cell>
          <cell r="B5161" t="str">
            <v>WYD.INW.-ZAANG.ROK BIEZ.-PIXELOSIELSKO</v>
          </cell>
        </row>
        <row r="5162">
          <cell r="A5162" t="str">
            <v>995-3021-00-6080</v>
          </cell>
          <cell r="B5162" t="str">
            <v>WYD.NA ZAK.INWEST.-ZAANGAZ.ROKBIEZ-MAN</v>
          </cell>
        </row>
        <row r="5163">
          <cell r="A5163" t="str">
            <v>999-1070-00-4210</v>
          </cell>
          <cell r="B5163" t="str">
            <v>ZUZ.MAT.-ZAANG.ROK BIEZ.-MIX MAX</v>
          </cell>
        </row>
        <row r="5164">
          <cell r="A5164" t="str">
            <v>999-2010-00-0000</v>
          </cell>
          <cell r="B5164" t="str">
            <v>WYDATKI BUDZETOWE PRZYSZLYCH LAT - RATY POLIS UBEZP.DOT.</v>
          </cell>
        </row>
        <row r="5165">
          <cell r="A5165" t="str">
            <v>999-2010-00-0001</v>
          </cell>
          <cell r="B5165" t="str">
            <v>WYDATKI BUDZETOWE PRZYSZLYCH LAT - RATY POLIS UBEZPIECZE</v>
          </cell>
        </row>
      </sheetData>
      <sheetData sheetId="14">
        <row r="5">
          <cell r="G5" t="str">
            <v>011-0001</v>
          </cell>
          <cell r="H5" t="str">
            <v>Budynki i lokale, spółdzielcze własnościowe prawo do lokalu mieszkalnego oraz spółdzielcze prawo do lokalu mieszkalnego</v>
          </cell>
        </row>
        <row r="6">
          <cell r="G6" t="str">
            <v>011-0002</v>
          </cell>
          <cell r="H6" t="str">
            <v>Obiekty inżynierii lądowej i wodnej</v>
          </cell>
        </row>
        <row r="7">
          <cell r="G7" t="str">
            <v>011-0003</v>
          </cell>
          <cell r="H7" t="str">
            <v>Kotły i maszyny energetyczne</v>
          </cell>
        </row>
        <row r="8">
          <cell r="G8" t="str">
            <v>011-0004</v>
          </cell>
          <cell r="H8" t="str">
            <v>Maszyny, urządzenia i aparaty ogólnego zastosowania</v>
          </cell>
        </row>
        <row r="9">
          <cell r="G9" t="str">
            <v>011-0005</v>
          </cell>
          <cell r="H9" t="str">
            <v>Specjalistyczne maszyny, urządzenia i aparaty</v>
          </cell>
        </row>
        <row r="10">
          <cell r="G10" t="str">
            <v>011-0006</v>
          </cell>
          <cell r="H10" t="str">
            <v>Urządzenia techniczne</v>
          </cell>
        </row>
        <row r="11">
          <cell r="G11" t="str">
            <v>011-0007</v>
          </cell>
          <cell r="H11" t="str">
            <v>Środki transportu</v>
          </cell>
        </row>
        <row r="12">
          <cell r="G12" t="str">
            <v>011-0008</v>
          </cell>
          <cell r="H12" t="str">
            <v>Narzędzia i przyrządy</v>
          </cell>
        </row>
        <row r="13">
          <cell r="G13" t="str">
            <v>013-0001</v>
          </cell>
          <cell r="H13" t="str">
            <v>Budynki i lokale, spółdzielcze własnościowe prawo do lokalu mieszkalnego oraz spółdzielcze prawo do lokalu mieszkalnego</v>
          </cell>
        </row>
        <row r="14">
          <cell r="G14" t="str">
            <v>013-0002</v>
          </cell>
          <cell r="H14" t="str">
            <v>Obiekty inżynierii lądowej i wodnej</v>
          </cell>
        </row>
        <row r="15">
          <cell r="G15" t="str">
            <v>013-0003</v>
          </cell>
          <cell r="H15" t="str">
            <v>Kotły i maszyny energetyczne</v>
          </cell>
        </row>
        <row r="16">
          <cell r="G16" t="str">
            <v>013-0004</v>
          </cell>
          <cell r="H16" t="str">
            <v>Maszyny, urządzenia i aparaty ogólnego zastosowania</v>
          </cell>
        </row>
        <row r="17">
          <cell r="G17" t="str">
            <v>013-0005</v>
          </cell>
          <cell r="H17" t="str">
            <v>odzież ochronna</v>
          </cell>
        </row>
        <row r="18">
          <cell r="G18" t="str">
            <v>013-0007</v>
          </cell>
          <cell r="H18" t="str">
            <v>kasy fiskalne</v>
          </cell>
        </row>
        <row r="19">
          <cell r="G19" t="str">
            <v>020-0001</v>
          </cell>
          <cell r="H19" t="str">
            <v>wartości niematerialne i prawne licencje</v>
          </cell>
        </row>
        <row r="20">
          <cell r="G20" t="str">
            <v>071-0001</v>
          </cell>
          <cell r="H20" t="str">
            <v>budynki i lokale</v>
          </cell>
        </row>
        <row r="21">
          <cell r="G21" t="str">
            <v>071-0002</v>
          </cell>
          <cell r="H21" t="str">
            <v>obiekty inżynierii lądowej i wodnej</v>
          </cell>
        </row>
        <row r="22">
          <cell r="G22" t="str">
            <v>071-0003</v>
          </cell>
          <cell r="H22" t="str">
            <v>kotły, maszyny, energia</v>
          </cell>
        </row>
        <row r="23">
          <cell r="G23" t="str">
            <v>071-0004</v>
          </cell>
          <cell r="H23" t="str">
            <v>maszyny ogólnego zastosowania</v>
          </cell>
        </row>
        <row r="24">
          <cell r="G24" t="str">
            <v>071-0005</v>
          </cell>
          <cell r="H24" t="str">
            <v>maszyny specjalistyczne</v>
          </cell>
        </row>
        <row r="25">
          <cell r="G25" t="str">
            <v>071-0006</v>
          </cell>
          <cell r="H25" t="str">
            <v>urządzenia techniczne</v>
          </cell>
        </row>
        <row r="26">
          <cell r="G26" t="str">
            <v>071-0007</v>
          </cell>
          <cell r="H26" t="str">
            <v>środki transportu</v>
          </cell>
        </row>
        <row r="27">
          <cell r="G27" t="str">
            <v>071-0008</v>
          </cell>
          <cell r="H27" t="str">
            <v>narzędzia, przyrządy</v>
          </cell>
        </row>
        <row r="28">
          <cell r="G28" t="str">
            <v>072-</v>
          </cell>
          <cell r="H28" t="str">
            <v>umundurowanie</v>
          </cell>
        </row>
        <row r="29">
          <cell r="G29" t="str">
            <v>072-0001,.</v>
          </cell>
          <cell r="H29" t="str">
            <v>dla rodzaju określonej grupy wymienionej dla konta 013</v>
          </cell>
        </row>
        <row r="30">
          <cell r="G30" t="str">
            <v>072-0005</v>
          </cell>
          <cell r="H30" t="str">
            <v>odzież ochronna</v>
          </cell>
        </row>
        <row r="31">
          <cell r="G31" t="str">
            <v>072-0006</v>
          </cell>
          <cell r="H31" t="str">
            <v>wartości niematerialne i prawne</v>
          </cell>
        </row>
        <row r="32">
          <cell r="G32" t="str">
            <v>072-0007</v>
          </cell>
          <cell r="H32" t="str">
            <v>kasy fiskalne</v>
          </cell>
        </row>
        <row r="33">
          <cell r="G33" t="str">
            <v>101-0000</v>
          </cell>
          <cell r="H33" t="str">
            <v>kasa ul. Sienkiewicza</v>
          </cell>
        </row>
        <row r="34">
          <cell r="G34" t="str">
            <v>131-0000</v>
          </cell>
          <cell r="H34" t="str">
            <v>Rachunek bankowy „Rozwój sieci komunikacji tramwajowej w Toruniu w latach 2007-2013”</v>
          </cell>
        </row>
        <row r="35">
          <cell r="G35" t="str">
            <v>131-0002</v>
          </cell>
          <cell r="H35" t="str">
            <v>Rachunek bankowy SGB Oddział Toruń -  dotacja</v>
          </cell>
        </row>
        <row r="36">
          <cell r="G36" t="str">
            <v>131-0003</v>
          </cell>
          <cell r="H36" t="str">
            <v>Rachunek bankowy SGB Oddział Toruń</v>
          </cell>
        </row>
        <row r="37">
          <cell r="G37" t="str">
            <v>131-0005</v>
          </cell>
          <cell r="H37" t="str">
            <v>Rachunek bankowy Amortyzacja</v>
          </cell>
        </row>
        <row r="38">
          <cell r="G38" t="str">
            <v>141-0001</v>
          </cell>
          <cell r="H38" t="str">
            <v>środki pieniężne w drodze kasa – bank</v>
          </cell>
        </row>
        <row r="39">
          <cell r="G39" t="str">
            <v>141-0002</v>
          </cell>
          <cell r="H39" t="str">
            <v>środki pieniężne w drodze bank-bank</v>
          </cell>
        </row>
        <row r="40">
          <cell r="G40" t="str">
            <v>201-0001</v>
          </cell>
          <cell r="H40" t="str">
            <v>rozrachunki z dostawcami</v>
          </cell>
        </row>
        <row r="41">
          <cell r="G41" t="str">
            <v>201-0002</v>
          </cell>
          <cell r="H41" t="str">
            <v>rozrachunki z odbiorcami</v>
          </cell>
        </row>
        <row r="42">
          <cell r="G42" t="str">
            <v>201-0003</v>
          </cell>
          <cell r="H42" t="str">
            <v>rozrachunki z dostawcami – inwestycje</v>
          </cell>
        </row>
        <row r="43">
          <cell r="G43" t="str">
            <v>225-0001</v>
          </cell>
          <cell r="H43" t="str">
            <v>z tytułu podatku dochodowego od osób fizycznych</v>
          </cell>
        </row>
        <row r="44">
          <cell r="G44" t="str">
            <v>225-0002</v>
          </cell>
          <cell r="H44" t="str">
            <v>podatek od nieruchomości</v>
          </cell>
        </row>
        <row r="45">
          <cell r="G45" t="str">
            <v>225-0003</v>
          </cell>
          <cell r="H45" t="str">
            <v>odsetki od rachunku dotacji z UM</v>
          </cell>
        </row>
        <row r="46">
          <cell r="G46" t="str">
            <v>225-0004</v>
          </cell>
          <cell r="H46" t="str">
            <v>oplata skarbowa</v>
          </cell>
        </row>
        <row r="47">
          <cell r="G47" t="str">
            <v>225-0005</v>
          </cell>
          <cell r="H47" t="str">
            <v>podatek od środków transportowych</v>
          </cell>
        </row>
        <row r="48">
          <cell r="G48" t="str">
            <v>225-0006</v>
          </cell>
          <cell r="H48" t="str">
            <v>opłata z tytułu trwałego zarządu</v>
          </cell>
        </row>
        <row r="49">
          <cell r="G49" t="str">
            <v>225-0008</v>
          </cell>
          <cell r="H49" t="str">
            <v>rozliczenia z UM z tytułu należnej dotacji</v>
          </cell>
        </row>
        <row r="50">
          <cell r="G50" t="str">
            <v>225-0010</v>
          </cell>
          <cell r="H50" t="str">
            <v>rozliczenie VAT należnego</v>
          </cell>
        </row>
        <row r="51">
          <cell r="G51" t="str">
            <v>225-0011</v>
          </cell>
          <cell r="H51" t="str">
            <v>rozliczenie VAT naliczonego</v>
          </cell>
        </row>
        <row r="52">
          <cell r="G52" t="str">
            <v>225-0012</v>
          </cell>
          <cell r="H52" t="str">
            <v>rozliczenie z US z tyt. VAT</v>
          </cell>
        </row>
        <row r="53">
          <cell r="G53" t="str">
            <v>229-0001</v>
          </cell>
          <cell r="H53" t="str">
            <v>z tytułu składek ZUS na ubezpieczenia społeczne</v>
          </cell>
        </row>
        <row r="54">
          <cell r="G54" t="str">
            <v>229-0002</v>
          </cell>
          <cell r="H54" t="str">
            <v>składki na ubezpieczenia zdrowotne</v>
          </cell>
        </row>
        <row r="55">
          <cell r="G55" t="str">
            <v>229-0003</v>
          </cell>
          <cell r="H55" t="str">
            <v>składki na fundusz pracy</v>
          </cell>
        </row>
        <row r="56">
          <cell r="G56" t="str">
            <v>229-0004</v>
          </cell>
          <cell r="H56" t="str">
            <v>składki na ubezpieczenia społeczne od DWR</v>
          </cell>
        </row>
        <row r="57">
          <cell r="G57" t="str">
            <v>229-0005</v>
          </cell>
          <cell r="H57" t="str">
            <v>składki na fundusz pracy od DWR</v>
          </cell>
        </row>
        <row r="58">
          <cell r="G58" t="str">
            <v>229-0006</v>
          </cell>
          <cell r="H58" t="str">
            <v>składki na fundusz emerytur pomostowych</v>
          </cell>
        </row>
        <row r="59">
          <cell r="G59" t="str">
            <v>229-0007</v>
          </cell>
          <cell r="H59" t="str">
            <v xml:space="preserve">składki na fundusz emerytur pomostowych od DWR </v>
          </cell>
        </row>
        <row r="60">
          <cell r="G60" t="str">
            <v>231-0001</v>
          </cell>
          <cell r="H60" t="str">
            <v>wynagrodzenie osobowe</v>
          </cell>
        </row>
        <row r="61">
          <cell r="G61" t="str">
            <v>231-0002</v>
          </cell>
          <cell r="H61" t="str">
            <v>wynagrodzenia wypłacane na podstawie umowy zlecenia lub umowy     o dzieło</v>
          </cell>
        </row>
        <row r="62">
          <cell r="G62" t="str">
            <v>231-0003</v>
          </cell>
          <cell r="H62" t="str">
            <v>dodatkowe wynagrodzenie roczne</v>
          </cell>
        </row>
        <row r="63">
          <cell r="G63" t="str">
            <v>231-0005</v>
          </cell>
          <cell r="H63" t="str">
            <v>nie podjęte płace- analityka otwierana na III poziomie , na bieżąco      wg osób</v>
          </cell>
        </row>
        <row r="64">
          <cell r="G64" t="str">
            <v>234-0001</v>
          </cell>
          <cell r="H64" t="str">
            <v>rozrachunki z tytułu wypłaconych zaliczek na zakupy materiałów i usług</v>
          </cell>
        </row>
        <row r="65">
          <cell r="G65" t="str">
            <v>234-0002</v>
          </cell>
          <cell r="H65" t="str">
            <v>rozrachunki z tyt. sprzedaży biletów, znaczków, karnetów</v>
          </cell>
        </row>
        <row r="66">
          <cell r="G66" t="str">
            <v>234-0003</v>
          </cell>
          <cell r="H66" t="str">
            <v>pozostałe rozrachunki z pracownikami</v>
          </cell>
        </row>
        <row r="67">
          <cell r="G67" t="str">
            <v>234-1000</v>
          </cell>
          <cell r="H67" t="str">
            <v>rozrachunki z tytułu udzielonych pożyczek z ZFŚS</v>
          </cell>
        </row>
        <row r="68">
          <cell r="G68" t="str">
            <v>234-2000</v>
          </cell>
          <cell r="H68" t="str">
            <v>rozrachunki z tytułu wpłaty kaucji za umundurowanie</v>
          </cell>
        </row>
        <row r="69">
          <cell r="G69" t="str">
            <v>234-3000</v>
          </cell>
          <cell r="H69" t="str">
            <v>sprzedaż na rzecz pracowników</v>
          </cell>
        </row>
        <row r="70">
          <cell r="G70" t="str">
            <v>240-0001</v>
          </cell>
          <cell r="H70" t="str">
            <v>sądowe nakazy zapłaty - analityka otwierana na II poziomie                  wg miejsca tworzenia</v>
          </cell>
        </row>
        <row r="71">
          <cell r="G71" t="str">
            <v>240-0002</v>
          </cell>
          <cell r="H71" t="str">
            <v>koszty wyłożone – energia, telefony, woda</v>
          </cell>
        </row>
        <row r="72">
          <cell r="G72" t="str">
            <v>240-0003</v>
          </cell>
          <cell r="H72" t="str">
            <v>pozostałe</v>
          </cell>
        </row>
        <row r="73">
          <cell r="G73" t="str">
            <v>240-1000</v>
          </cell>
          <cell r="H73" t="str">
            <v xml:space="preserve">rozrachunki z tytułu udzielonych pożyczek z ZFŚ – dla emerytów           i rencistów </v>
          </cell>
        </row>
        <row r="74">
          <cell r="G74" t="str">
            <v>240-2000</v>
          </cell>
          <cell r="H74" t="str">
            <v>rozrachunki z tytułu naliczonych odsetek i kosztów sądowych                 i komorniczych</v>
          </cell>
        </row>
        <row r="75">
          <cell r="G75" t="str">
            <v>240-3000</v>
          </cell>
          <cell r="H75" t="str">
            <v>wadia i zabezpieczenia</v>
          </cell>
        </row>
        <row r="76">
          <cell r="G76" t="str">
            <v>300-0000</v>
          </cell>
          <cell r="H76" t="str">
            <v>analityka otwierana na II poziomie wg rodzaju zakupu</v>
          </cell>
        </row>
        <row r="77">
          <cell r="G77" t="str">
            <v>300-0001</v>
          </cell>
          <cell r="H77" t="str">
            <v>Materiał w drodze</v>
          </cell>
        </row>
        <row r="78">
          <cell r="G78" t="str">
            <v>300-0002</v>
          </cell>
          <cell r="H78" t="str">
            <v>Dostawy niefakturowane</v>
          </cell>
        </row>
        <row r="79">
          <cell r="G79" t="str">
            <v>310-0001</v>
          </cell>
          <cell r="H79" t="str">
            <v>materiały w magazynie I</v>
          </cell>
        </row>
        <row r="80">
          <cell r="G80" t="str">
            <v>310-0002</v>
          </cell>
          <cell r="H80" t="str">
            <v>materiały w magazynie II</v>
          </cell>
        </row>
        <row r="81">
          <cell r="G81" t="str">
            <v>310-0003</v>
          </cell>
          <cell r="H81" t="str">
            <v>magazyn III – regeneracja zewnętrzna</v>
          </cell>
        </row>
        <row r="82">
          <cell r="G82" t="str">
            <v>310-0004</v>
          </cell>
          <cell r="H82" t="str">
            <v>magazyn IV – druki</v>
          </cell>
        </row>
        <row r="83">
          <cell r="G83" t="str">
            <v>310-0005</v>
          </cell>
          <cell r="H83" t="str">
            <v>magazyn V – bilety, karnety, znaczki działu EB</v>
          </cell>
        </row>
        <row r="84">
          <cell r="G84" t="str">
            <v>310-0006</v>
          </cell>
          <cell r="H84" t="str">
            <v>magazyn TM/T – materiały</v>
          </cell>
        </row>
        <row r="85">
          <cell r="G85" t="str">
            <v>341-0003</v>
          </cell>
          <cell r="H85" t="str">
            <v>regeneracja</v>
          </cell>
        </row>
        <row r="86">
          <cell r="G86" t="str">
            <v>344-0005</v>
          </cell>
          <cell r="H86" t="str">
            <v>materiały</v>
          </cell>
        </row>
        <row r="87">
          <cell r="G87" t="str">
            <v>401-0001</v>
          </cell>
          <cell r="H87" t="str">
            <v>zakup pozostałych środków trwałych</v>
          </cell>
        </row>
        <row r="88">
          <cell r="G88" t="str">
            <v>401-0002</v>
          </cell>
          <cell r="H88" t="str">
            <v>zakup materiałów</v>
          </cell>
        </row>
        <row r="89">
          <cell r="G89" t="str">
            <v>401-0003</v>
          </cell>
          <cell r="H89" t="str">
            <v>zakup paliwa</v>
          </cell>
        </row>
        <row r="90">
          <cell r="G90" t="str">
            <v>401-0004</v>
          </cell>
          <cell r="H90" t="str">
            <v>zakup ogumienia</v>
          </cell>
        </row>
        <row r="91">
          <cell r="G91" t="str">
            <v>401-0005</v>
          </cell>
          <cell r="H91" t="str">
            <v>zakup energii trakcyjnej</v>
          </cell>
        </row>
        <row r="92">
          <cell r="G92" t="str">
            <v>401-0006</v>
          </cell>
          <cell r="H92" t="str">
            <v>zakup pozostałej energii (elektryczna, CO, woda)</v>
          </cell>
        </row>
        <row r="93">
          <cell r="G93" t="str">
            <v>402-0001</v>
          </cell>
          <cell r="H93" t="str">
            <v>zakup usług remontowych</v>
          </cell>
        </row>
        <row r="94">
          <cell r="G94" t="str">
            <v>402-0002</v>
          </cell>
          <cell r="H94" t="str">
            <v xml:space="preserve">zakup usług pozostałych – usługi transportowe </v>
          </cell>
        </row>
        <row r="95">
          <cell r="G95" t="str">
            <v>402-0003</v>
          </cell>
          <cell r="H95" t="str">
            <v>zakup usług pozostałych – usługi pocztowe itp.</v>
          </cell>
        </row>
        <row r="96">
          <cell r="G96" t="str">
            <v>402-0004</v>
          </cell>
          <cell r="H96" t="str">
            <v>zakup usług pozostałych – usługi komunalne,</v>
          </cell>
        </row>
        <row r="97">
          <cell r="G97" t="str">
            <v>402-0005</v>
          </cell>
          <cell r="H97" t="str">
            <v>zakup usług pozostałych – koszty i prowizje bankowe</v>
          </cell>
        </row>
        <row r="98">
          <cell r="G98" t="str">
            <v>402-0006</v>
          </cell>
          <cell r="H98" t="str">
            <v>zakup usług pozostałych – koszty przeglądów technicznych , rejestracji taboru</v>
          </cell>
        </row>
        <row r="99">
          <cell r="G99" t="str">
            <v>402-0007</v>
          </cell>
          <cell r="H99" t="str">
            <v>zakup usług pozostałych</v>
          </cell>
        </row>
        <row r="100">
          <cell r="G100" t="str">
            <v>402-0008</v>
          </cell>
          <cell r="H100" t="str">
            <v>zakup usług zdrowotnych</v>
          </cell>
        </row>
        <row r="101">
          <cell r="G101" t="str">
            <v>402-0009</v>
          </cell>
          <cell r="H101" t="str">
            <v>zakup usług pozostałych – kontrola biletów</v>
          </cell>
        </row>
        <row r="102">
          <cell r="G102" t="str">
            <v>402-0010</v>
          </cell>
          <cell r="H102" t="str">
            <v>zakup usług pozostałych – windykacja</v>
          </cell>
        </row>
        <row r="103">
          <cell r="G103" t="str">
            <v>402-0011</v>
          </cell>
          <cell r="H103" t="str">
            <v>zakup usług dostępu do sieci Internet</v>
          </cell>
        </row>
        <row r="104">
          <cell r="G104" t="str">
            <v>402-0012</v>
          </cell>
          <cell r="H104" t="str">
            <v>opłaty z tytułu zakupu usług telekomunikacyjnych świadczonych w ruchomej publicznej sieci telefonicznej</v>
          </cell>
        </row>
        <row r="105">
          <cell r="G105" t="str">
            <v>402-0013</v>
          </cell>
          <cell r="H105" t="str">
            <v>opłaty z tytułu zakupu usług telekomunikacyjnych świadczonych w stacjonarnej publicznej sieci telefonicznej</v>
          </cell>
        </row>
        <row r="106">
          <cell r="G106" t="str">
            <v>403-0001</v>
          </cell>
          <cell r="H106" t="str">
            <v>podatek od nieruchomości</v>
          </cell>
        </row>
        <row r="107">
          <cell r="G107" t="str">
            <v>403-0002</v>
          </cell>
          <cell r="H107" t="str">
            <v>pozostałe pod. na rzecz budżetów jednostek samorządu terytorialnego –podatek od środków transportowych</v>
          </cell>
        </row>
        <row r="108">
          <cell r="G108" t="str">
            <v>403-0003</v>
          </cell>
          <cell r="H108" t="str">
            <v>opłaty na rzecz budżetów jednostek samorządu terytorialnego (opłata za zarząd, gospodarcze korzystanie ze środowiska)</v>
          </cell>
        </row>
        <row r="109">
          <cell r="G109" t="str">
            <v>404-0001</v>
          </cell>
          <cell r="H109" t="str">
            <v>wynagrodzenia osobowe pracowników</v>
          </cell>
        </row>
        <row r="110">
          <cell r="G110" t="str">
            <v>404-0002</v>
          </cell>
          <cell r="H110" t="str">
            <v>dodatkowe wynagrodzenie roczne</v>
          </cell>
        </row>
        <row r="111">
          <cell r="G111" t="str">
            <v>404-0003</v>
          </cell>
          <cell r="H111" t="str">
            <v>wynagrodzenia agencyjno - prowizyjne</v>
          </cell>
        </row>
        <row r="112">
          <cell r="G112" t="str">
            <v>405-0001</v>
          </cell>
          <cell r="H112" t="str">
            <v>składki na ubezpieczenia społeczne</v>
          </cell>
        </row>
        <row r="113">
          <cell r="G113" t="str">
            <v>405-0002</v>
          </cell>
          <cell r="H113" t="str">
            <v>Składki na Fundusz Emerytur Pomostowych</v>
          </cell>
        </row>
        <row r="114">
          <cell r="G114" t="str">
            <v>405-0003</v>
          </cell>
          <cell r="H114" t="str">
            <v>składki na Fundusz Pracy</v>
          </cell>
        </row>
        <row r="115">
          <cell r="G115" t="str">
            <v>405-0004</v>
          </cell>
          <cell r="H115" t="str">
            <v>odpisy na ZFŚS</v>
          </cell>
        </row>
        <row r="116">
          <cell r="G116" t="str">
            <v>405-0005</v>
          </cell>
          <cell r="H116" t="str">
            <v>wydatki osobowe niezaliczone do wynagrodzeń</v>
          </cell>
        </row>
        <row r="117">
          <cell r="G117" t="str">
            <v>405-0006</v>
          </cell>
          <cell r="H117" t="str">
            <v>wpłaty na PFRON</v>
          </cell>
        </row>
        <row r="118">
          <cell r="G118" t="str">
            <v>409-0001</v>
          </cell>
          <cell r="H118" t="str">
            <v>podróże służbowe krajowe</v>
          </cell>
        </row>
        <row r="119">
          <cell r="G119" t="str">
            <v>409-0002</v>
          </cell>
          <cell r="H119" t="str">
            <v>różne opłaty i składki – ubezpieczenia komunikacyjne i majątkowe</v>
          </cell>
        </row>
        <row r="120">
          <cell r="G120" t="str">
            <v>409-0003</v>
          </cell>
          <cell r="H120" t="str">
            <v>szkolenia pracowników niebędących członkami korpusu służby cywilnej</v>
          </cell>
        </row>
        <row r="121">
          <cell r="G121" t="str">
            <v>700-11</v>
          </cell>
          <cell r="H121" t="str">
            <v xml:space="preserve">sprzedaż znaczków </v>
          </cell>
        </row>
        <row r="122">
          <cell r="G122" t="str">
            <v>700-12</v>
          </cell>
          <cell r="H122" t="str">
            <v xml:space="preserve">sprzedaż biletów i karnetów dla osób prowadzących działalność gospodarczą </v>
          </cell>
        </row>
        <row r="123">
          <cell r="G123" t="str">
            <v>700-13</v>
          </cell>
          <cell r="H123" t="str">
            <v xml:space="preserve">sprzedaż biletów jednorazowych i karnetów </v>
          </cell>
        </row>
        <row r="124">
          <cell r="G124" t="str">
            <v>700-14</v>
          </cell>
          <cell r="H124" t="str">
            <v xml:space="preserve">sprzedaż biletów przez kierowców i motorniczych </v>
          </cell>
        </row>
        <row r="125">
          <cell r="G125" t="str">
            <v>700-15</v>
          </cell>
          <cell r="H125" t="str">
            <v>opłata dodatkowa</v>
          </cell>
        </row>
        <row r="126">
          <cell r="G126" t="str">
            <v>700-16</v>
          </cell>
          <cell r="H126" t="str">
            <v>sprzedaż biletów jednorazowych oraz dopłaty do biletów miesięcznych</v>
          </cell>
        </row>
        <row r="127">
          <cell r="G127" t="str">
            <v>700-17</v>
          </cell>
          <cell r="H127" t="str">
            <v>sprzedaż usług – w zakresie wynajmu autobusu i tramwaju</v>
          </cell>
        </row>
        <row r="128">
          <cell r="G128" t="str">
            <v>700-18</v>
          </cell>
          <cell r="H128" t="str">
            <v>sprzedaż usług – w zakresie zlecenia regularnego przewozu autobusami (wg zawartych umów)</v>
          </cell>
        </row>
        <row r="129">
          <cell r="G129" t="str">
            <v>700-19</v>
          </cell>
          <cell r="H129" t="str">
            <v>sprzedaż usług – analityka otwierana wg potrzeb</v>
          </cell>
        </row>
        <row r="130">
          <cell r="G130" t="str">
            <v>700-21</v>
          </cell>
          <cell r="H130" t="str">
            <v>usługi reklamowe</v>
          </cell>
        </row>
        <row r="131">
          <cell r="G131" t="str">
            <v>700-22</v>
          </cell>
          <cell r="H131" t="str">
            <v>wynajem pomieszczeń</v>
          </cell>
        </row>
        <row r="132">
          <cell r="G132" t="str">
            <v>700-23</v>
          </cell>
          <cell r="H132" t="str">
            <v>pozostałe usługi wg odpowiedniej stawki VAT</v>
          </cell>
        </row>
        <row r="133">
          <cell r="G133" t="str">
            <v>711-0001</v>
          </cell>
          <cell r="H133" t="str">
            <v>tramwaje</v>
          </cell>
        </row>
        <row r="134">
          <cell r="G134" t="str">
            <v>711-0002</v>
          </cell>
          <cell r="H134" t="str">
            <v>działalność pomocnicza</v>
          </cell>
        </row>
        <row r="135">
          <cell r="G135" t="str">
            <v>711-0011</v>
          </cell>
          <cell r="H135" t="str">
            <v>autobusy</v>
          </cell>
        </row>
        <row r="136">
          <cell r="G136" t="str">
            <v>740-0000</v>
          </cell>
          <cell r="H136" t="str">
            <v>dotacja przedmiotowa z budżetu</v>
          </cell>
        </row>
        <row r="137">
          <cell r="G137" t="str">
            <v>740-0000</v>
          </cell>
          <cell r="H137" t="str">
            <v>dotacje z państwowych funduszy celowych</v>
          </cell>
        </row>
        <row r="138">
          <cell r="G138" t="str">
            <v>740-0000</v>
          </cell>
          <cell r="H138" t="str">
            <v>zwroty dotacji pobranych w nadmiernej wysokości</v>
          </cell>
        </row>
        <row r="139">
          <cell r="G139" t="str">
            <v>750-0000</v>
          </cell>
          <cell r="H139" t="str">
            <v>odsetki od środków na rachunkach bankowych</v>
          </cell>
        </row>
        <row r="140">
          <cell r="G140" t="str">
            <v>750-0000</v>
          </cell>
          <cell r="H140" t="str">
            <v xml:space="preserve">odsetki za zwłokę w zapłacie należności </v>
          </cell>
        </row>
        <row r="141">
          <cell r="G141" t="str">
            <v>750-0000</v>
          </cell>
          <cell r="H141" t="str">
            <v xml:space="preserve">odsetki od środków zgromadzonych na lokatach </v>
          </cell>
        </row>
        <row r="142">
          <cell r="G142" t="str">
            <v>750-0001</v>
          </cell>
          <cell r="H142" t="str">
            <v>odsetki za zwłokę w zapłacie opłat dodatkowych orzeczonych po sądowym nakazie zapłaty (od dnia 01.01.2011r. – otrzymane)</v>
          </cell>
        </row>
        <row r="143">
          <cell r="G143" t="str">
            <v>750-0002</v>
          </cell>
          <cell r="H143" t="str">
            <v xml:space="preserve">należne odsetki za zwłokę w zapłacie należności </v>
          </cell>
        </row>
        <row r="144">
          <cell r="G144" t="str">
            <v>750-0002</v>
          </cell>
          <cell r="H144" t="str">
            <v>należne odsetki za zwłokę w zapłacie opłat dodatkowych orzeczonych po sądowym nakazie zapłaty</v>
          </cell>
        </row>
        <row r="145">
          <cell r="G145" t="str">
            <v>751-0001</v>
          </cell>
          <cell r="H145" t="str">
            <v>zarachowane odsetki od sądowych nakazów zapłaty</v>
          </cell>
        </row>
        <row r="146">
          <cell r="G146" t="str">
            <v>751-0002</v>
          </cell>
          <cell r="H146" t="str">
            <v xml:space="preserve">zarachowane odsetki od należności </v>
          </cell>
        </row>
        <row r="147">
          <cell r="G147" t="str">
            <v>760-1000</v>
          </cell>
          <cell r="H147" t="str">
            <v>pozostałe przychody – sprzedaż materiałów</v>
          </cell>
        </row>
        <row r="148">
          <cell r="G148" t="str">
            <v>760-2000</v>
          </cell>
          <cell r="H148" t="str">
            <v>pozostałe przychody - przychody ze sprzedaży środków trwałych</v>
          </cell>
        </row>
        <row r="149">
          <cell r="G149" t="str">
            <v>760-3000</v>
          </cell>
          <cell r="H149" t="str">
            <v>pozostałe przychody – ze sprzedaży pozostałych środków trwałych</v>
          </cell>
        </row>
        <row r="150">
          <cell r="G150" t="str">
            <v>760-3001</v>
          </cell>
          <cell r="H150" t="str">
            <v>pozostałe przychody – ze sprzedaży pozostałych środków trwałych</v>
          </cell>
        </row>
        <row r="151">
          <cell r="G151" t="str">
            <v>760-3002</v>
          </cell>
          <cell r="H151" t="str">
            <v>pozostałe przychody – ze sprzedaży pozostałych środków trwałych</v>
          </cell>
        </row>
        <row r="156">
          <cell r="G156" t="str">
            <v>760-60..</v>
          </cell>
          <cell r="H156" t="str">
            <v>Pozostałe przychody</v>
          </cell>
        </row>
        <row r="157">
          <cell r="G157" t="str">
            <v>761-1000</v>
          </cell>
          <cell r="H157" t="str">
            <v xml:space="preserve">pozostałe koszty  - wartość WZ  sprzedanych materiałów, </v>
          </cell>
        </row>
        <row r="158">
          <cell r="G158" t="str">
            <v>761-2000</v>
          </cell>
          <cell r="H158" t="str">
            <v>pozostałe koszty – wartość WZ sprzedanych środków trwałych ,</v>
          </cell>
        </row>
        <row r="159">
          <cell r="G159" t="str">
            <v>761-50..</v>
          </cell>
          <cell r="H159" t="str">
            <v>drugi i trzeci znak oznacza rodzaj pozostałego kosztu, analityka otwierana wg potrzeb</v>
          </cell>
        </row>
        <row r="160">
          <cell r="G160" t="str">
            <v>790-0000</v>
          </cell>
          <cell r="H160" t="str">
            <v>regeneracja części autobusowych</v>
          </cell>
        </row>
        <row r="161">
          <cell r="G161" t="str">
            <v>790-0001</v>
          </cell>
          <cell r="H161" t="str">
            <v>obroty wewnętrzne świadczone na rzecz własnych inwestycji – modernizacja wagonów tramwajowych</v>
          </cell>
        </row>
        <row r="162">
          <cell r="G162" t="str">
            <v>800-0001</v>
          </cell>
          <cell r="H162" t="str">
            <v>fundusz jednostki w środkach trwałych</v>
          </cell>
        </row>
        <row r="163">
          <cell r="G163" t="str">
            <v>800-0002</v>
          </cell>
          <cell r="H163" t="str">
            <v>Fundusz jednostki w środkach obrotowych</v>
          </cell>
        </row>
        <row r="164">
          <cell r="G164" t="str">
            <v>800-0003</v>
          </cell>
          <cell r="H164" t="str">
            <v>Fundusz jednostki – fundusz inwestycyjny</v>
          </cell>
        </row>
        <row r="165">
          <cell r="G165" t="str">
            <v>500-0001</v>
          </cell>
          <cell r="H165" t="str">
            <v>koszty bezpośrednie - tramwaje</v>
          </cell>
        </row>
        <row r="166">
          <cell r="G166" t="str">
            <v>500-0003</v>
          </cell>
          <cell r="H166" t="str">
            <v>koszty bezpośrednie - autobusy</v>
          </cell>
        </row>
        <row r="167">
          <cell r="G167" t="str">
            <v>501-0001</v>
          </cell>
          <cell r="H167" t="str">
            <v>koszty wydziałowe - tramwaje</v>
          </cell>
        </row>
        <row r="168">
          <cell r="G168" t="str">
            <v>501-0003</v>
          </cell>
          <cell r="H168" t="str">
            <v>koszty wydziałowe - autobusy</v>
          </cell>
        </row>
        <row r="169">
          <cell r="G169" t="str">
            <v>523-0000</v>
          </cell>
          <cell r="H169" t="str">
            <v>Koszty zakupu</v>
          </cell>
        </row>
        <row r="170">
          <cell r="G170" t="str">
            <v>527-0000</v>
          </cell>
          <cell r="H170" t="str">
            <v>Koszty sprzedaży</v>
          </cell>
        </row>
        <row r="171">
          <cell r="G171" t="str">
            <v>530-0003</v>
          </cell>
          <cell r="H171" t="str">
            <v>koszty utrzymania podstacji</v>
          </cell>
        </row>
        <row r="172">
          <cell r="G172" t="str">
            <v>530-0004</v>
          </cell>
          <cell r="H172" t="str">
            <v>koszty utrzymania sieci trakcyjnej i wewnątrzzakładowej</v>
          </cell>
        </row>
        <row r="173">
          <cell r="G173" t="str">
            <v>530-0005</v>
          </cell>
          <cell r="H173" t="str">
            <v>koszty utrzymania torowisk</v>
          </cell>
        </row>
        <row r="174">
          <cell r="G174" t="str">
            <v>530-0006</v>
          </cell>
          <cell r="H174" t="str">
            <v>koszty remontów budynków, budowli, i urządzeń przystankowych</v>
          </cell>
        </row>
        <row r="175">
          <cell r="G175" t="str">
            <v>530-0007</v>
          </cell>
          <cell r="H175" t="str">
            <v>koszty transportu gospodarczego</v>
          </cell>
        </row>
        <row r="176">
          <cell r="G176" t="str">
            <v>530-0010</v>
          </cell>
          <cell r="H176" t="str">
            <v>koszty warsztatów tramwajowych</v>
          </cell>
        </row>
        <row r="177">
          <cell r="G177" t="str">
            <v>530-0011</v>
          </cell>
          <cell r="H177" t="str">
            <v>koszty regeneracji części autobusowych</v>
          </cell>
        </row>
        <row r="178">
          <cell r="G178" t="str">
            <v>530-0013</v>
          </cell>
          <cell r="H178" t="str">
            <v>koszty stacji kontroli pojazdów</v>
          </cell>
        </row>
        <row r="179">
          <cell r="G179" t="str">
            <v>530-0020</v>
          </cell>
          <cell r="H179" t="str">
            <v>koszty zajezdni tramwajowej</v>
          </cell>
        </row>
        <row r="180">
          <cell r="G180" t="str">
            <v>530-0021</v>
          </cell>
          <cell r="H180" t="str">
            <v>koszty warsztatów autobusowych</v>
          </cell>
        </row>
        <row r="181">
          <cell r="G181" t="str">
            <v>530-0022</v>
          </cell>
          <cell r="H181" t="str">
            <v>koszty zajezdni autobusowej</v>
          </cell>
        </row>
        <row r="182">
          <cell r="G182" t="str">
            <v>530-0071</v>
          </cell>
          <cell r="H182" t="str">
            <v>koszty napraw taboru gospodarczego</v>
          </cell>
        </row>
        <row r="183">
          <cell r="G183" t="str">
            <v>530-7002</v>
          </cell>
          <cell r="H183" t="str">
            <v>koszty robót odpłatnych wykonywanych przez wszystkie jednostki organizacyjne</v>
          </cell>
        </row>
        <row r="184">
          <cell r="G184" t="str">
            <v>530-7003</v>
          </cell>
          <cell r="H184" t="str">
            <v>Rozliczenie kosztów</v>
          </cell>
        </row>
        <row r="185">
          <cell r="G185" t="str">
            <v>530-8000</v>
          </cell>
          <cell r="H185" t="str">
            <v>koszty wydawanych posiłków profilaktycznych</v>
          </cell>
        </row>
        <row r="186">
          <cell r="G186" t="str">
            <v>538-0101</v>
          </cell>
          <cell r="H186" t="str">
            <v>koszty kapitalnych remontów wykonywanych systemem zleconym</v>
          </cell>
        </row>
        <row r="187">
          <cell r="G187" t="str">
            <v>538-0102</v>
          </cell>
          <cell r="H187" t="str">
            <v>koszty kapitalnych remontów wykonywanych systemem gospodarczym</v>
          </cell>
        </row>
        <row r="188">
          <cell r="G188" t="str">
            <v>538-0201</v>
          </cell>
          <cell r="H188" t="str">
            <v>koszty remontów bieżących systemem zleconym</v>
          </cell>
        </row>
        <row r="189">
          <cell r="G189" t="str">
            <v>538-0302</v>
          </cell>
          <cell r="H189" t="str">
            <v>rozliczenie kosztów remontów z działalności pomocniczej wykonywanych systemem gospodarczym</v>
          </cell>
        </row>
        <row r="191">
          <cell r="G191" t="str">
            <v>550-0000</v>
          </cell>
          <cell r="H191" t="str">
            <v>Rozliczenie kosztów</v>
          </cell>
        </row>
        <row r="192">
          <cell r="G192" t="str">
            <v>550-0001</v>
          </cell>
          <cell r="H192" t="str">
            <v>koszty administracyjno-gospodarcze</v>
          </cell>
        </row>
        <row r="193">
          <cell r="G193" t="str">
            <v>550-0002</v>
          </cell>
          <cell r="H193" t="str">
            <v>koszty ogólno-produkcyjne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ki"/>
      <sheetName val="Arkusz6"/>
      <sheetName val="autobusy"/>
      <sheetName val="autobusy (2)"/>
      <sheetName val="tramwaje"/>
      <sheetName val="pozostałe"/>
      <sheetName val="3ki"/>
      <sheetName val="7ki"/>
      <sheetName val="2ki"/>
      <sheetName val="1ki"/>
      <sheetName val="syntetyka"/>
      <sheetName val="4ki"/>
      <sheetName val="OBROTÓWKA"/>
      <sheetName val="PLAN_import"/>
      <sheetName val="słowniki"/>
      <sheetName val="Arkusz4"/>
      <sheetName val="Arkusz5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"/>
      <sheetName val="Kuponowa"/>
      <sheetName val="IS_PLGAAP"/>
      <sheetName val="BS_PLGAAP"/>
      <sheetName val="Wyciąg"/>
      <sheetName val="CIT-F"/>
      <sheetName val="IS_F"/>
      <sheetName val="BS_F"/>
      <sheetName val="wersja 2015-07-28 bez ITS"/>
      <sheetName val="Inwestycje_"/>
      <sheetName val="F-F"/>
      <sheetName val="SR_F"/>
      <sheetName val="OE_F"/>
      <sheetName val="D-A-F"/>
      <sheetName val="IE_F"/>
      <sheetName val="WC-F"/>
      <sheetName val="Łącznie"/>
      <sheetName val="CR_F"/>
      <sheetName val="FR_F"/>
      <sheetName val="SCF_F"/>
      <sheetName val="ITR-F"/>
      <sheetName val="CF_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4">
          <cell r="H84">
            <v>69193202.636802852</v>
          </cell>
        </row>
      </sheetData>
      <sheetData sheetId="12"/>
      <sheetData sheetId="13">
        <row r="98">
          <cell r="E98">
            <v>0.78080000000000005</v>
          </cell>
        </row>
        <row r="114">
          <cell r="E114">
            <v>0</v>
          </cell>
          <cell r="G114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"/>
      <sheetName val="Kuponowa"/>
      <sheetName val="IS_PLGAAP"/>
      <sheetName val="BS_PLGAAP"/>
      <sheetName val="Wyciąg"/>
      <sheetName val="CIT-F"/>
      <sheetName val="IS_F"/>
      <sheetName val="BS_F"/>
      <sheetName val="wersja 2015-07-28 bez ITS"/>
      <sheetName val="Inwestycje_"/>
      <sheetName val="F-F"/>
      <sheetName val="SR_F"/>
      <sheetName val="OE_F"/>
      <sheetName val="D-A-F"/>
      <sheetName val="IE_F"/>
      <sheetName val="WC-F"/>
      <sheetName val="Łącznie"/>
      <sheetName val="CR_F"/>
      <sheetName val="FR_F"/>
      <sheetName val="SCF_F"/>
      <sheetName val="ITR-F"/>
      <sheetName val="CF_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chody"/>
      <sheetName val="rekompensata"/>
      <sheetName val="7ki"/>
      <sheetName val="autobusy"/>
      <sheetName val="tramwaje"/>
      <sheetName val="pozostałe"/>
      <sheetName val="Inwestycje_zarządzanie_BiTCity"/>
      <sheetName val="Inwestycje_zarządzanie_RPO"/>
      <sheetName val="całosć MIESIĄCE"/>
      <sheetName val="całosć 2 LATA_MPK"/>
      <sheetName val="całosć 2 LATA rodzaj"/>
      <sheetName val="budżet"/>
      <sheetName val="syntetyka"/>
      <sheetName val="0ki"/>
      <sheetName val="słowniki"/>
      <sheetName val="osoby"/>
      <sheetName val="OBROTÓWKA"/>
      <sheetName val="PLAN_import"/>
      <sheetName val="Dane import"/>
      <sheetName val="kolejnoś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AC5" t="str">
            <v>koszty bezpośrednie - tramwaje</v>
          </cell>
          <cell r="AD5" t="str">
            <v>Koszty działalności podstawowej</v>
          </cell>
        </row>
        <row r="6">
          <cell r="AC6" t="str">
            <v>koszty bezpośrednie - autobusy</v>
          </cell>
          <cell r="AD6" t="str">
            <v>Koszty działalności podstawowej</v>
          </cell>
        </row>
        <row r="7">
          <cell r="AC7" t="str">
            <v>koszty wydziałowe - tramwaje</v>
          </cell>
          <cell r="AD7" t="str">
            <v>koszty wydziałowe działalności podstawowej</v>
          </cell>
        </row>
        <row r="8">
          <cell r="AC8" t="str">
            <v>koszty wydziałowe - autobusy</v>
          </cell>
          <cell r="AD8" t="str">
            <v>koszty wydziałowe działalności podstawowej</v>
          </cell>
        </row>
        <row r="9">
          <cell r="AC9" t="str">
            <v>koszty utrzymania podstacji</v>
          </cell>
          <cell r="AD9" t="str">
            <v>Koszty działalności pomocniczej</v>
          </cell>
        </row>
        <row r="10">
          <cell r="AC10" t="str">
            <v>koszty utrzymania sieci trakcyjnej i wewnątrzzakładowej</v>
          </cell>
          <cell r="AD10" t="str">
            <v>Koszty działalności pomocniczej</v>
          </cell>
        </row>
        <row r="11">
          <cell r="AC11" t="str">
            <v>koszty utrzymania torowisk</v>
          </cell>
          <cell r="AD11" t="str">
            <v>Koszty działalności pomocniczej</v>
          </cell>
        </row>
        <row r="12">
          <cell r="AC12" t="str">
            <v>koszty remontów budynków, budowli, i urządzeń przystankowych</v>
          </cell>
          <cell r="AD12" t="str">
            <v>Koszty działalności pomocniczej</v>
          </cell>
        </row>
        <row r="13">
          <cell r="AC13" t="str">
            <v>koszty transportu gospodarczego</v>
          </cell>
          <cell r="AD13" t="str">
            <v>Koszty działalności pomocniczej</v>
          </cell>
        </row>
        <row r="14">
          <cell r="AC14" t="str">
            <v>koszty regeneracji części autobusowych</v>
          </cell>
          <cell r="AD14" t="str">
            <v>Koszty działalności pomocniczej</v>
          </cell>
        </row>
        <row r="15">
          <cell r="AC15" t="str">
            <v>koszty stacji kontroli pojazdów</v>
          </cell>
          <cell r="AD15" t="str">
            <v>Koszty działalności pomocniczej</v>
          </cell>
        </row>
        <row r="16">
          <cell r="AC16" t="str">
            <v>koszty zajezdni tramwajowej</v>
          </cell>
          <cell r="AD16" t="str">
            <v>Koszty działalności pomocniczej</v>
          </cell>
        </row>
        <row r="17">
          <cell r="AC17" t="str">
            <v>koszty zajezdni autobusowej</v>
          </cell>
          <cell r="AD17" t="str">
            <v>Koszty działalności pomocniczej</v>
          </cell>
        </row>
        <row r="18">
          <cell r="AC18" t="str">
            <v>koszty robót odpłatnych wykonywanych przez wszystkie jednostki organizacyjne</v>
          </cell>
          <cell r="AD18" t="str">
            <v>Koszty działalności pomocniczej</v>
          </cell>
        </row>
        <row r="19">
          <cell r="AC19" t="str">
            <v>koszty utrzymania informacji przystankowej</v>
          </cell>
          <cell r="AD19" t="str">
            <v>Koszty działalności pomocniczej</v>
          </cell>
        </row>
        <row r="20">
          <cell r="AC20" t="str">
            <v>koszty grupy remontowej TT</v>
          </cell>
          <cell r="AD20" t="str">
            <v>Koszty działalności pomocniczej</v>
          </cell>
        </row>
        <row r="21">
          <cell r="AC21" t="str">
            <v>koszty grupy remontowej TA</v>
          </cell>
          <cell r="AD21" t="str">
            <v>Koszty działalności pomocniczej</v>
          </cell>
        </row>
        <row r="22">
          <cell r="AC22" t="str">
            <v>Koszty sprzedaży</v>
          </cell>
          <cell r="AD22" t="str">
            <v>koszty sprzedaży usług działalności podstawowej</v>
          </cell>
        </row>
        <row r="23">
          <cell r="AC23" t="str">
            <v>Koszty zakupu</v>
          </cell>
          <cell r="AD23" t="str">
            <v>koszty zakupu</v>
          </cell>
        </row>
        <row r="24">
          <cell r="AC24" t="str">
            <v>koszty administracyjno-gospodarcze</v>
          </cell>
          <cell r="AD24" t="str">
            <v>Koszty zarządu</v>
          </cell>
        </row>
        <row r="25">
          <cell r="AC25" t="str">
            <v>koszty ogólno-produkcyjne</v>
          </cell>
          <cell r="AD25" t="str">
            <v>Koszty zarządu</v>
          </cell>
        </row>
        <row r="26">
          <cell r="AC26" t="str">
            <v>koszty promocji RPO</v>
          </cell>
          <cell r="AD26" t="str">
            <v>Koszty zarządu</v>
          </cell>
        </row>
        <row r="27">
          <cell r="AC27" t="str">
            <v>koszty promocji BiT City</v>
          </cell>
          <cell r="AD27" t="str">
            <v>Koszty zarządu</v>
          </cell>
        </row>
        <row r="28">
          <cell r="AC28" t="str">
            <v>remonty-autobusy</v>
          </cell>
          <cell r="AD28" t="str">
            <v>Koszty remontów</v>
          </cell>
        </row>
        <row r="29">
          <cell r="AC29" t="str">
            <v>modernizacja wagonów tramwajowych</v>
          </cell>
          <cell r="AD29" t="str">
            <v>Koszty remontów</v>
          </cell>
        </row>
        <row r="30">
          <cell r="AC30" t="str">
            <v>majątek użyczony – torowiska</v>
          </cell>
          <cell r="AD30" t="str">
            <v>Koszty remontów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chody"/>
      <sheetName val="rekompensata"/>
      <sheetName val="7ki"/>
      <sheetName val="autobusy"/>
      <sheetName val="tramwaje"/>
      <sheetName val="pozostałe"/>
      <sheetName val="Inwestycje_zarządzanie_BiTCity"/>
      <sheetName val="Inwestycje_zarządzanie_RPO"/>
      <sheetName val="całosć MIESIĄCE"/>
      <sheetName val="całosć 2 LATA_MPK"/>
      <sheetName val="całosć 2 LATA rodzaj"/>
      <sheetName val="budżet"/>
      <sheetName val="syntetyka"/>
      <sheetName val="0ki"/>
      <sheetName val="słowniki"/>
      <sheetName val="osoby"/>
      <sheetName val="OBROTÓWKA"/>
      <sheetName val="PLAN_import"/>
      <sheetName val="Dane import"/>
      <sheetName val="kolejnoś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ównanie"/>
      <sheetName val="Koszty jednostkowe"/>
      <sheetName val="Praca przewozowa"/>
      <sheetName val="dane do uzupełnienia"/>
      <sheetName val="zal 5 Rekom na 2017"/>
      <sheetName val="Pozostała energia"/>
      <sheetName val="WYNIKI (2)"/>
      <sheetName val="Amortyzacja"/>
      <sheetName val="kontrola poprawnosci"/>
      <sheetName val="Wynagrodzenia"/>
      <sheetName val="Koszty jednostkowe_2"/>
      <sheetName val="Stawki 2"/>
      <sheetName val="Przychody"/>
      <sheetName val="Amortyzacja autobusy"/>
      <sheetName val="Rekompensata"/>
      <sheetName val="zal_3 RZiS agregat"/>
      <sheetName val="_zal_3 RZiS agregat"/>
      <sheetName val="Koszty kalkulacja W"/>
      <sheetName val="zal_1 praca przewozowa"/>
      <sheetName val="zal_2 RZiS Skarbnik A3"/>
      <sheetName val="zal_2 RZiS A3"/>
      <sheetName val="zal_3 przychody"/>
      <sheetName val="zal_4 materiały"/>
      <sheetName val="zal_5 paliwo"/>
      <sheetName val="zal_6 energia trakcyjna"/>
      <sheetName val="zal_7 usługi"/>
      <sheetName val="Załącznik 8 - zatrudnienie"/>
      <sheetName val="Załącznik 10 - zatrudnienie_"/>
      <sheetName val="zal_8 wynagrodzenia"/>
      <sheetName val="zal_9 podatki i opłaty"/>
      <sheetName val="zal_10 remonty sieci i trakcji"/>
      <sheetName val="K_CAŁKOWITE"/>
      <sheetName val="A_ZMIENNE"/>
      <sheetName val="A_STAŁE"/>
      <sheetName val="T_ZMIENNE"/>
      <sheetName val="T_STAŁE"/>
      <sheetName val="WSPÓLNE"/>
      <sheetName val="KOMERCJA"/>
      <sheetName val="REGENERACJA"/>
      <sheetName val="Agregaty"/>
      <sheetName val="Agregaty flis"/>
      <sheetName val="Długa"/>
      <sheetName val="Amortyzacja fin"/>
      <sheetName val="Wyniki"/>
      <sheetName val="Stawki"/>
      <sheetName val="Dokapitalizowanie"/>
      <sheetName val="Przebieg_T"/>
      <sheetName val="Przebieg_A"/>
      <sheetName val="OE_F"/>
      <sheetName val="Arkusz4"/>
      <sheetName val="Koszty kalkulacja (2)"/>
      <sheetName val="Zestawienie"/>
      <sheetName val="Wspolne"/>
      <sheetName val="A_Zmienne2"/>
      <sheetName val="A_Stale2"/>
      <sheetName val="A_Amort"/>
      <sheetName val="T_Zmienne2"/>
      <sheetName val="T_stale2"/>
      <sheetName val="T_Amort"/>
      <sheetName val="Regeneracja2"/>
      <sheetName val="Komercja2"/>
      <sheetName val="Arkusz1"/>
      <sheetName val="Arkusz2"/>
      <sheetName val="Arkusz3"/>
    </sheetNames>
    <sheetDataSet>
      <sheetData sheetId="0" refreshError="1"/>
      <sheetData sheetId="1" refreshError="1"/>
      <sheetData sheetId="2">
        <row r="55">
          <cell r="C55">
            <v>10487977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9">
          <cell r="F49">
            <v>0.23499999999999999</v>
          </cell>
          <cell r="G49">
            <v>0.23762499999999998</v>
          </cell>
        </row>
        <row r="52">
          <cell r="G52">
            <v>5.2499999999999995E-3</v>
          </cell>
        </row>
      </sheetData>
      <sheetData sheetId="10" refreshError="1"/>
      <sheetData sheetId="11" refreshError="1"/>
      <sheetData sheetId="12">
        <row r="78">
          <cell r="AC78">
            <v>0.83989999999999998</v>
          </cell>
        </row>
        <row r="79">
          <cell r="AC79">
            <v>0.68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8"/>
  <sheetViews>
    <sheetView showZeros="0" view="pageBreakPreview" zoomScale="85" zoomScaleNormal="7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5" sqref="Q5"/>
    </sheetView>
  </sheetViews>
  <sheetFormatPr defaultColWidth="9.140625" defaultRowHeight="12.75"/>
  <cols>
    <col min="1" max="1" width="1.42578125" style="77" customWidth="1"/>
    <col min="2" max="2" width="4.85546875" style="77" customWidth="1"/>
    <col min="3" max="3" width="53.28515625" style="78" bestFit="1" customWidth="1"/>
    <col min="4" max="7" width="15.5703125" style="77" customWidth="1"/>
    <col min="8" max="8" width="15.5703125" style="79" customWidth="1"/>
    <col min="9" max="15" width="15.5703125" style="77" customWidth="1"/>
    <col min="16" max="17" width="12.85546875" style="77" customWidth="1"/>
    <col min="18" max="18" width="19.140625" style="77" customWidth="1"/>
    <col min="19" max="19" width="3.42578125" style="77" customWidth="1"/>
    <col min="20" max="16384" width="9.140625" style="77"/>
  </cols>
  <sheetData>
    <row r="1" spans="1:96" s="726" customFormat="1" ht="15.75">
      <c r="C1" s="727"/>
      <c r="H1" s="728"/>
      <c r="R1" s="723" t="s">
        <v>303</v>
      </c>
    </row>
    <row r="2" spans="1:96" s="726" customFormat="1" ht="15.75">
      <c r="B2" s="729" t="s">
        <v>289</v>
      </c>
      <c r="C2" s="730"/>
      <c r="D2" s="730"/>
      <c r="E2" s="730"/>
      <c r="F2" s="730"/>
      <c r="G2" s="731" t="s">
        <v>213</v>
      </c>
      <c r="H2" s="732"/>
      <c r="I2" s="730"/>
      <c r="J2" s="730"/>
      <c r="K2" s="730"/>
      <c r="L2" s="733"/>
      <c r="M2" s="732"/>
      <c r="N2" s="732"/>
      <c r="O2" s="732"/>
    </row>
    <row r="3" spans="1:96" ht="18.75" customHeight="1">
      <c r="B3" s="977" t="s">
        <v>7</v>
      </c>
      <c r="C3" s="978" t="s">
        <v>6</v>
      </c>
      <c r="D3" s="982" t="s">
        <v>324</v>
      </c>
      <c r="E3" s="982"/>
      <c r="F3" s="982"/>
      <c r="G3" s="982"/>
      <c r="H3" s="982" t="s">
        <v>371</v>
      </c>
      <c r="I3" s="982"/>
      <c r="J3" s="982"/>
      <c r="K3" s="982"/>
      <c r="L3" s="982" t="s">
        <v>372</v>
      </c>
      <c r="M3" s="982"/>
      <c r="N3" s="982"/>
      <c r="O3" s="982"/>
      <c r="P3" s="981" t="s">
        <v>373</v>
      </c>
      <c r="Q3" s="983" t="s">
        <v>374</v>
      </c>
      <c r="R3" s="979" t="s">
        <v>129</v>
      </c>
    </row>
    <row r="4" spans="1:96" s="80" customFormat="1" ht="84" customHeight="1">
      <c r="B4" s="977"/>
      <c r="C4" s="978"/>
      <c r="D4" s="6" t="s">
        <v>309</v>
      </c>
      <c r="E4" s="7" t="s">
        <v>297</v>
      </c>
      <c r="F4" s="7" t="s">
        <v>298</v>
      </c>
      <c r="G4" s="786" t="s">
        <v>311</v>
      </c>
      <c r="H4" s="6" t="s">
        <v>309</v>
      </c>
      <c r="I4" s="7" t="s">
        <v>297</v>
      </c>
      <c r="J4" s="7" t="s">
        <v>298</v>
      </c>
      <c r="K4" s="786" t="s">
        <v>312</v>
      </c>
      <c r="L4" s="6" t="s">
        <v>309</v>
      </c>
      <c r="M4" s="7" t="s">
        <v>297</v>
      </c>
      <c r="N4" s="7" t="s">
        <v>298</v>
      </c>
      <c r="O4" s="786" t="s">
        <v>311</v>
      </c>
      <c r="P4" s="981"/>
      <c r="Q4" s="983"/>
      <c r="R4" s="980"/>
    </row>
    <row r="5" spans="1:96" s="81" customFormat="1" ht="14.25" customHeight="1">
      <c r="B5" s="8"/>
      <c r="C5" s="9">
        <v>1</v>
      </c>
      <c r="D5" s="10">
        <v>2</v>
      </c>
      <c r="E5" s="11">
        <v>3</v>
      </c>
      <c r="F5" s="11">
        <v>4</v>
      </c>
      <c r="G5" s="12" t="s">
        <v>278</v>
      </c>
      <c r="H5" s="13">
        <v>6</v>
      </c>
      <c r="I5" s="11">
        <v>7</v>
      </c>
      <c r="J5" s="11">
        <v>8</v>
      </c>
      <c r="K5" s="12" t="s">
        <v>279</v>
      </c>
      <c r="L5" s="10">
        <v>10</v>
      </c>
      <c r="M5" s="11">
        <v>11</v>
      </c>
      <c r="N5" s="11">
        <v>12</v>
      </c>
      <c r="O5" s="12" t="s">
        <v>280</v>
      </c>
      <c r="P5" s="10" t="s">
        <v>281</v>
      </c>
      <c r="Q5" s="14" t="s">
        <v>282</v>
      </c>
      <c r="R5" s="82" t="s">
        <v>187</v>
      </c>
    </row>
    <row r="6" spans="1:96" s="18" customFormat="1">
      <c r="A6" s="15"/>
      <c r="B6" s="16" t="s">
        <v>23</v>
      </c>
      <c r="C6" s="17" t="s">
        <v>24</v>
      </c>
      <c r="D6" s="494"/>
      <c r="E6" s="495"/>
      <c r="F6" s="495"/>
      <c r="G6" s="496"/>
      <c r="H6" s="494"/>
      <c r="I6" s="495"/>
      <c r="J6" s="495"/>
      <c r="K6" s="496"/>
      <c r="L6" s="494"/>
      <c r="M6" s="495"/>
      <c r="N6" s="495"/>
      <c r="O6" s="496"/>
      <c r="P6" s="494">
        <f t="shared" ref="P6:P16" si="0">L6-H6</f>
        <v>0</v>
      </c>
      <c r="Q6" s="497"/>
      <c r="R6" s="49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</row>
    <row r="7" spans="1:96" s="52" customFormat="1">
      <c r="A7" s="51"/>
      <c r="B7" s="19">
        <v>1</v>
      </c>
      <c r="C7" s="20" t="s">
        <v>25</v>
      </c>
      <c r="D7" s="499"/>
      <c r="E7" s="500"/>
      <c r="F7" s="500"/>
      <c r="G7" s="501"/>
      <c r="H7" s="499"/>
      <c r="I7" s="500"/>
      <c r="J7" s="500"/>
      <c r="K7" s="501"/>
      <c r="L7" s="499"/>
      <c r="M7" s="500"/>
      <c r="N7" s="500"/>
      <c r="O7" s="501"/>
      <c r="P7" s="502">
        <f t="shared" si="0"/>
        <v>0</v>
      </c>
      <c r="Q7" s="503"/>
      <c r="R7" s="504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</row>
    <row r="8" spans="1:96">
      <c r="B8" s="21"/>
      <c r="C8" s="22" t="s">
        <v>26</v>
      </c>
      <c r="D8" s="505"/>
      <c r="E8" s="506"/>
      <c r="F8" s="506"/>
      <c r="G8" s="507"/>
      <c r="H8" s="505"/>
      <c r="I8" s="506"/>
      <c r="J8" s="506"/>
      <c r="K8" s="507"/>
      <c r="L8" s="508"/>
      <c r="M8" s="506"/>
      <c r="N8" s="506"/>
      <c r="O8" s="509"/>
      <c r="P8" s="505">
        <f t="shared" si="0"/>
        <v>0</v>
      </c>
      <c r="Q8" s="510"/>
      <c r="R8" s="511"/>
    </row>
    <row r="9" spans="1:96">
      <c r="B9" s="23"/>
      <c r="C9" s="24" t="s">
        <v>27</v>
      </c>
      <c r="D9" s="512"/>
      <c r="E9" s="513"/>
      <c r="F9" s="513"/>
      <c r="G9" s="514"/>
      <c r="H9" s="512"/>
      <c r="I9" s="513"/>
      <c r="J9" s="513"/>
      <c r="K9" s="514"/>
      <c r="L9" s="512"/>
      <c r="M9" s="513"/>
      <c r="N9" s="513"/>
      <c r="O9" s="514"/>
      <c r="P9" s="512">
        <f t="shared" si="0"/>
        <v>0</v>
      </c>
      <c r="Q9" s="515"/>
      <c r="R9" s="516"/>
    </row>
    <row r="10" spans="1:96">
      <c r="B10" s="23"/>
      <c r="C10" s="25" t="s">
        <v>188</v>
      </c>
      <c r="D10" s="517"/>
      <c r="E10" s="518"/>
      <c r="F10" s="518"/>
      <c r="G10" s="519"/>
      <c r="H10" s="517"/>
      <c r="I10" s="518"/>
      <c r="J10" s="518"/>
      <c r="K10" s="519"/>
      <c r="L10" s="517"/>
      <c r="M10" s="518"/>
      <c r="N10" s="518"/>
      <c r="O10" s="519"/>
      <c r="P10" s="517">
        <f t="shared" si="0"/>
        <v>0</v>
      </c>
      <c r="Q10" s="520"/>
      <c r="R10" s="521"/>
    </row>
    <row r="11" spans="1:96">
      <c r="B11" s="23"/>
      <c r="C11" s="25" t="s">
        <v>189</v>
      </c>
      <c r="D11" s="517"/>
      <c r="E11" s="518"/>
      <c r="F11" s="518"/>
      <c r="G11" s="519"/>
      <c r="H11" s="517"/>
      <c r="I11" s="518"/>
      <c r="J11" s="518"/>
      <c r="K11" s="519"/>
      <c r="L11" s="517"/>
      <c r="M11" s="518"/>
      <c r="N11" s="518"/>
      <c r="O11" s="519"/>
      <c r="P11" s="517">
        <f t="shared" si="0"/>
        <v>0</v>
      </c>
      <c r="Q11" s="520"/>
      <c r="R11" s="521"/>
    </row>
    <row r="12" spans="1:96">
      <c r="B12" s="864"/>
      <c r="C12" s="865" t="s">
        <v>326</v>
      </c>
      <c r="D12" s="866"/>
      <c r="E12" s="867"/>
      <c r="F12" s="867"/>
      <c r="G12" s="868"/>
      <c r="H12" s="866"/>
      <c r="I12" s="867"/>
      <c r="J12" s="867"/>
      <c r="K12" s="868"/>
      <c r="L12" s="866"/>
      <c r="M12" s="867"/>
      <c r="N12" s="867"/>
      <c r="O12" s="868"/>
      <c r="P12" s="866"/>
      <c r="Q12" s="869"/>
      <c r="R12" s="870"/>
    </row>
    <row r="13" spans="1:96">
      <c r="B13" s="23"/>
      <c r="C13" s="26" t="s">
        <v>325</v>
      </c>
      <c r="D13" s="522"/>
      <c r="E13" s="523"/>
      <c r="F13" s="523"/>
      <c r="G13" s="524"/>
      <c r="H13" s="522"/>
      <c r="I13" s="523"/>
      <c r="J13" s="523"/>
      <c r="K13" s="524"/>
      <c r="L13" s="522"/>
      <c r="M13" s="523"/>
      <c r="N13" s="523"/>
      <c r="O13" s="524"/>
      <c r="P13" s="522">
        <f t="shared" si="0"/>
        <v>0</v>
      </c>
      <c r="Q13" s="525"/>
      <c r="R13" s="526"/>
    </row>
    <row r="14" spans="1:96">
      <c r="B14" s="23"/>
      <c r="C14" s="24" t="s">
        <v>126</v>
      </c>
      <c r="D14" s="512"/>
      <c r="E14" s="513"/>
      <c r="F14" s="513"/>
      <c r="G14" s="514"/>
      <c r="H14" s="512"/>
      <c r="I14" s="513"/>
      <c r="J14" s="513"/>
      <c r="K14" s="514"/>
      <c r="L14" s="512"/>
      <c r="M14" s="513"/>
      <c r="N14" s="513"/>
      <c r="O14" s="514"/>
      <c r="P14" s="512">
        <f t="shared" si="0"/>
        <v>0</v>
      </c>
      <c r="Q14" s="515"/>
      <c r="R14" s="516"/>
    </row>
    <row r="15" spans="1:96">
      <c r="B15" s="23"/>
      <c r="C15" s="25" t="s">
        <v>327</v>
      </c>
      <c r="D15" s="517"/>
      <c r="E15" s="518"/>
      <c r="F15" s="518"/>
      <c r="G15" s="519"/>
      <c r="H15" s="517"/>
      <c r="I15" s="518"/>
      <c r="J15" s="518"/>
      <c r="K15" s="519"/>
      <c r="L15" s="517"/>
      <c r="M15" s="518"/>
      <c r="N15" s="518"/>
      <c r="O15" s="519"/>
      <c r="P15" s="517">
        <f t="shared" si="0"/>
        <v>0</v>
      </c>
      <c r="Q15" s="520"/>
      <c r="R15" s="521"/>
    </row>
    <row r="16" spans="1:96" ht="12.75" customHeight="1">
      <c r="B16" s="23"/>
      <c r="C16" s="25" t="s">
        <v>328</v>
      </c>
      <c r="D16" s="517"/>
      <c r="E16" s="518"/>
      <c r="F16" s="518"/>
      <c r="G16" s="519"/>
      <c r="H16" s="517"/>
      <c r="I16" s="518"/>
      <c r="J16" s="518"/>
      <c r="K16" s="519"/>
      <c r="L16" s="517"/>
      <c r="M16" s="518"/>
      <c r="N16" s="518"/>
      <c r="O16" s="519"/>
      <c r="P16" s="517">
        <f t="shared" si="0"/>
        <v>0</v>
      </c>
      <c r="Q16" s="520"/>
      <c r="R16" s="521"/>
    </row>
    <row r="17" spans="1:96" ht="25.5">
      <c r="B17" s="23"/>
      <c r="C17" s="25" t="s">
        <v>329</v>
      </c>
      <c r="D17" s="517"/>
      <c r="E17" s="518"/>
      <c r="F17" s="518"/>
      <c r="G17" s="519"/>
      <c r="H17" s="517"/>
      <c r="I17" s="518"/>
      <c r="J17" s="518"/>
      <c r="K17" s="519"/>
      <c r="L17" s="517"/>
      <c r="M17" s="518"/>
      <c r="N17" s="518"/>
      <c r="O17" s="519"/>
      <c r="P17" s="517"/>
      <c r="Q17" s="520"/>
      <c r="R17" s="521"/>
    </row>
    <row r="18" spans="1:96">
      <c r="B18" s="27"/>
      <c r="C18" s="26" t="s">
        <v>330</v>
      </c>
      <c r="D18" s="522"/>
      <c r="E18" s="523"/>
      <c r="F18" s="523"/>
      <c r="G18" s="524"/>
      <c r="H18" s="522"/>
      <c r="I18" s="523"/>
      <c r="J18" s="523"/>
      <c r="K18" s="524"/>
      <c r="L18" s="522"/>
      <c r="M18" s="523"/>
      <c r="N18" s="523"/>
      <c r="O18" s="524"/>
      <c r="P18" s="522">
        <f t="shared" ref="P18:P50" si="1">L18-H18</f>
        <v>0</v>
      </c>
      <c r="Q18" s="525"/>
      <c r="R18" s="526"/>
    </row>
    <row r="19" spans="1:96" s="52" customFormat="1">
      <c r="A19" s="51"/>
      <c r="B19" s="19">
        <v>2</v>
      </c>
      <c r="C19" s="20" t="s">
        <v>28</v>
      </c>
      <c r="D19" s="502"/>
      <c r="E19" s="527"/>
      <c r="F19" s="527"/>
      <c r="G19" s="501"/>
      <c r="H19" s="528"/>
      <c r="I19" s="529"/>
      <c r="J19" s="529"/>
      <c r="K19" s="501"/>
      <c r="L19" s="528"/>
      <c r="M19" s="529"/>
      <c r="N19" s="529"/>
      <c r="O19" s="501"/>
      <c r="P19" s="502">
        <f t="shared" si="1"/>
        <v>0</v>
      </c>
      <c r="Q19" s="503"/>
      <c r="R19" s="504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</row>
    <row r="20" spans="1:96" s="52" customFormat="1">
      <c r="A20" s="51"/>
      <c r="B20" s="19">
        <v>3</v>
      </c>
      <c r="C20" s="20" t="s">
        <v>29</v>
      </c>
      <c r="D20" s="502"/>
      <c r="E20" s="527"/>
      <c r="F20" s="527"/>
      <c r="G20" s="501"/>
      <c r="H20" s="528"/>
      <c r="I20" s="529"/>
      <c r="J20" s="529"/>
      <c r="K20" s="501"/>
      <c r="L20" s="528"/>
      <c r="M20" s="529"/>
      <c r="N20" s="529"/>
      <c r="O20" s="501"/>
      <c r="P20" s="502">
        <f t="shared" si="1"/>
        <v>0</v>
      </c>
      <c r="Q20" s="503"/>
      <c r="R20" s="504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</row>
    <row r="21" spans="1:96" s="52" customFormat="1">
      <c r="A21" s="51"/>
      <c r="B21" s="19">
        <v>4</v>
      </c>
      <c r="C21" s="20" t="s">
        <v>30</v>
      </c>
      <c r="D21" s="502"/>
      <c r="E21" s="527"/>
      <c r="F21" s="527"/>
      <c r="G21" s="501"/>
      <c r="H21" s="528"/>
      <c r="I21" s="529"/>
      <c r="J21" s="529"/>
      <c r="K21" s="501"/>
      <c r="L21" s="528"/>
      <c r="M21" s="529"/>
      <c r="N21" s="529"/>
      <c r="O21" s="501"/>
      <c r="P21" s="502">
        <f t="shared" si="1"/>
        <v>0</v>
      </c>
      <c r="Q21" s="503"/>
      <c r="R21" s="504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</row>
    <row r="22" spans="1:96" s="15" customFormat="1">
      <c r="B22" s="28" t="s">
        <v>0</v>
      </c>
      <c r="C22" s="29" t="s">
        <v>31</v>
      </c>
      <c r="D22" s="530"/>
      <c r="E22" s="531"/>
      <c r="F22" s="532"/>
      <c r="G22" s="533"/>
      <c r="H22" s="530"/>
      <c r="I22" s="531"/>
      <c r="J22" s="532"/>
      <c r="K22" s="533"/>
      <c r="L22" s="530"/>
      <c r="M22" s="532"/>
      <c r="N22" s="532"/>
      <c r="O22" s="533"/>
      <c r="P22" s="530">
        <f t="shared" si="1"/>
        <v>0</v>
      </c>
      <c r="Q22" s="534"/>
      <c r="R22" s="535"/>
    </row>
    <row r="23" spans="1:96" s="52" customFormat="1">
      <c r="A23" s="51"/>
      <c r="B23" s="19">
        <v>1</v>
      </c>
      <c r="C23" s="30" t="s">
        <v>21</v>
      </c>
      <c r="D23" s="528"/>
      <c r="E23" s="529"/>
      <c r="F23" s="529"/>
      <c r="G23" s="501"/>
      <c r="H23" s="528"/>
      <c r="I23" s="529"/>
      <c r="J23" s="529"/>
      <c r="K23" s="501"/>
      <c r="L23" s="528"/>
      <c r="M23" s="529"/>
      <c r="N23" s="529"/>
      <c r="O23" s="501"/>
      <c r="P23" s="502">
        <f t="shared" si="1"/>
        <v>0</v>
      </c>
      <c r="Q23" s="503"/>
      <c r="R23" s="504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</row>
    <row r="24" spans="1:96" s="51" customFormat="1">
      <c r="B24" s="31"/>
      <c r="C24" s="32" t="s">
        <v>331</v>
      </c>
      <c r="D24" s="536"/>
      <c r="E24" s="537"/>
      <c r="F24" s="537"/>
      <c r="G24" s="538"/>
      <c r="H24" s="536"/>
      <c r="I24" s="537"/>
      <c r="J24" s="537"/>
      <c r="K24" s="538"/>
      <c r="L24" s="536"/>
      <c r="M24" s="537"/>
      <c r="N24" s="537"/>
      <c r="O24" s="538"/>
      <c r="P24" s="539">
        <f t="shared" si="1"/>
        <v>0</v>
      </c>
      <c r="Q24" s="540"/>
      <c r="R24" s="541"/>
    </row>
    <row r="25" spans="1:96" s="51" customFormat="1">
      <c r="B25" s="33"/>
      <c r="C25" s="1" t="s">
        <v>332</v>
      </c>
      <c r="D25" s="542"/>
      <c r="E25" s="543"/>
      <c r="F25" s="543"/>
      <c r="G25" s="544"/>
      <c r="H25" s="542"/>
      <c r="I25" s="543"/>
      <c r="J25" s="543"/>
      <c r="K25" s="544"/>
      <c r="L25" s="542"/>
      <c r="M25" s="543"/>
      <c r="N25" s="543"/>
      <c r="O25" s="544"/>
      <c r="P25" s="517">
        <f t="shared" si="1"/>
        <v>0</v>
      </c>
      <c r="Q25" s="520"/>
      <c r="R25" s="521"/>
    </row>
    <row r="26" spans="1:96" s="51" customFormat="1">
      <c r="B26" s="871"/>
      <c r="C26" s="872" t="s">
        <v>333</v>
      </c>
      <c r="D26" s="873"/>
      <c r="E26" s="874"/>
      <c r="F26" s="874"/>
      <c r="G26" s="875"/>
      <c r="H26" s="873"/>
      <c r="I26" s="874"/>
      <c r="J26" s="874"/>
      <c r="K26" s="875"/>
      <c r="L26" s="873"/>
      <c r="M26" s="874"/>
      <c r="N26" s="874"/>
      <c r="O26" s="875"/>
      <c r="P26" s="876"/>
      <c r="Q26" s="877"/>
      <c r="R26" s="878"/>
    </row>
    <row r="27" spans="1:96" s="51" customFormat="1">
      <c r="B27" s="871"/>
      <c r="C27" s="872" t="s">
        <v>334</v>
      </c>
      <c r="D27" s="873"/>
      <c r="E27" s="874"/>
      <c r="F27" s="874"/>
      <c r="G27" s="875"/>
      <c r="H27" s="873"/>
      <c r="I27" s="874"/>
      <c r="J27" s="874"/>
      <c r="K27" s="875"/>
      <c r="L27" s="873"/>
      <c r="M27" s="874"/>
      <c r="N27" s="874"/>
      <c r="O27" s="875"/>
      <c r="P27" s="876"/>
      <c r="Q27" s="877"/>
      <c r="R27" s="878"/>
    </row>
    <row r="28" spans="1:96" s="51" customFormat="1">
      <c r="B28" s="33"/>
      <c r="C28" s="1" t="s">
        <v>335</v>
      </c>
      <c r="D28" s="542"/>
      <c r="E28" s="543"/>
      <c r="F28" s="543"/>
      <c r="G28" s="544"/>
      <c r="H28" s="542"/>
      <c r="I28" s="543"/>
      <c r="J28" s="543"/>
      <c r="K28" s="544"/>
      <c r="L28" s="542"/>
      <c r="M28" s="543"/>
      <c r="N28" s="543"/>
      <c r="O28" s="544"/>
      <c r="P28" s="517">
        <f t="shared" si="1"/>
        <v>0</v>
      </c>
      <c r="Q28" s="520"/>
      <c r="R28" s="521"/>
    </row>
    <row r="29" spans="1:96" s="51" customFormat="1">
      <c r="B29" s="33"/>
      <c r="C29" s="1" t="s">
        <v>336</v>
      </c>
      <c r="D29" s="542"/>
      <c r="E29" s="543"/>
      <c r="F29" s="543"/>
      <c r="G29" s="544"/>
      <c r="H29" s="542"/>
      <c r="I29" s="543"/>
      <c r="J29" s="543"/>
      <c r="K29" s="544"/>
      <c r="L29" s="542"/>
      <c r="M29" s="543"/>
      <c r="N29" s="543"/>
      <c r="O29" s="544"/>
      <c r="P29" s="517"/>
      <c r="Q29" s="520"/>
      <c r="R29" s="521"/>
    </row>
    <row r="30" spans="1:96" s="51" customFormat="1">
      <c r="B30" s="33"/>
      <c r="C30" s="1" t="s">
        <v>337</v>
      </c>
      <c r="D30" s="542"/>
      <c r="E30" s="543"/>
      <c r="F30" s="543"/>
      <c r="G30" s="544"/>
      <c r="H30" s="542"/>
      <c r="I30" s="543"/>
      <c r="J30" s="543"/>
      <c r="K30" s="544"/>
      <c r="L30" s="542"/>
      <c r="M30" s="543"/>
      <c r="N30" s="543"/>
      <c r="O30" s="544"/>
      <c r="P30" s="517">
        <f t="shared" si="1"/>
        <v>0</v>
      </c>
      <c r="Q30" s="520"/>
      <c r="R30" s="521"/>
    </row>
    <row r="31" spans="1:96" s="51" customFormat="1">
      <c r="B31" s="34"/>
      <c r="C31" s="35" t="s">
        <v>338</v>
      </c>
      <c r="D31" s="545"/>
      <c r="E31" s="546"/>
      <c r="F31" s="546"/>
      <c r="G31" s="547"/>
      <c r="H31" s="545"/>
      <c r="I31" s="546"/>
      <c r="J31" s="546"/>
      <c r="K31" s="547"/>
      <c r="L31" s="545"/>
      <c r="M31" s="546"/>
      <c r="N31" s="546"/>
      <c r="O31" s="547"/>
      <c r="P31" s="522">
        <f t="shared" si="1"/>
        <v>0</v>
      </c>
      <c r="Q31" s="525"/>
      <c r="R31" s="526"/>
    </row>
    <row r="32" spans="1:96" s="52" customFormat="1">
      <c r="A32" s="51"/>
      <c r="B32" s="19">
        <v>2</v>
      </c>
      <c r="C32" s="30" t="s">
        <v>32</v>
      </c>
      <c r="D32" s="528"/>
      <c r="E32" s="529"/>
      <c r="F32" s="529"/>
      <c r="G32" s="501"/>
      <c r="H32" s="528"/>
      <c r="I32" s="529"/>
      <c r="J32" s="529"/>
      <c r="K32" s="501"/>
      <c r="L32" s="528"/>
      <c r="M32" s="529"/>
      <c r="N32" s="529"/>
      <c r="O32" s="501"/>
      <c r="P32" s="502">
        <f t="shared" si="1"/>
        <v>0</v>
      </c>
      <c r="Q32" s="503"/>
      <c r="R32" s="50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</row>
    <row r="33" spans="1:96">
      <c r="B33" s="21"/>
      <c r="C33" s="32" t="s">
        <v>198</v>
      </c>
      <c r="D33" s="539"/>
      <c r="E33" s="548"/>
      <c r="F33" s="548"/>
      <c r="G33" s="549"/>
      <c r="H33" s="539"/>
      <c r="I33" s="548"/>
      <c r="J33" s="548"/>
      <c r="K33" s="549"/>
      <c r="L33" s="536"/>
      <c r="M33" s="548"/>
      <c r="N33" s="548"/>
      <c r="O33" s="549"/>
      <c r="P33" s="539">
        <f t="shared" si="1"/>
        <v>0</v>
      </c>
      <c r="Q33" s="540"/>
      <c r="R33" s="541"/>
    </row>
    <row r="34" spans="1:96">
      <c r="B34" s="33"/>
      <c r="C34" s="1" t="s">
        <v>199</v>
      </c>
      <c r="D34" s="542"/>
      <c r="E34" s="543"/>
      <c r="F34" s="543"/>
      <c r="G34" s="544"/>
      <c r="H34" s="542"/>
      <c r="I34" s="543"/>
      <c r="J34" s="543"/>
      <c r="K34" s="544"/>
      <c r="L34" s="542"/>
      <c r="M34" s="543"/>
      <c r="N34" s="543"/>
      <c r="O34" s="544"/>
      <c r="P34" s="517">
        <f t="shared" si="1"/>
        <v>0</v>
      </c>
      <c r="Q34" s="520"/>
      <c r="R34" s="521"/>
    </row>
    <row r="35" spans="1:96">
      <c r="B35" s="33"/>
      <c r="C35" s="1" t="s">
        <v>200</v>
      </c>
      <c r="D35" s="542"/>
      <c r="E35" s="543"/>
      <c r="F35" s="543"/>
      <c r="G35" s="544"/>
      <c r="H35" s="542"/>
      <c r="I35" s="543"/>
      <c r="J35" s="543"/>
      <c r="K35" s="544"/>
      <c r="L35" s="542"/>
      <c r="M35" s="543"/>
      <c r="N35" s="543"/>
      <c r="O35" s="544"/>
      <c r="P35" s="517">
        <f t="shared" si="1"/>
        <v>0</v>
      </c>
      <c r="Q35" s="520"/>
      <c r="R35" s="521"/>
    </row>
    <row r="36" spans="1:96">
      <c r="B36" s="33"/>
      <c r="C36" s="1" t="s">
        <v>201</v>
      </c>
      <c r="D36" s="542"/>
      <c r="E36" s="543"/>
      <c r="F36" s="543"/>
      <c r="G36" s="544"/>
      <c r="H36" s="542"/>
      <c r="I36" s="543"/>
      <c r="J36" s="543"/>
      <c r="K36" s="544"/>
      <c r="L36" s="542"/>
      <c r="M36" s="543"/>
      <c r="N36" s="543"/>
      <c r="O36" s="544"/>
      <c r="P36" s="517">
        <f t="shared" si="1"/>
        <v>0</v>
      </c>
      <c r="Q36" s="520"/>
      <c r="R36" s="521"/>
    </row>
    <row r="37" spans="1:96">
      <c r="B37" s="27"/>
      <c r="C37" s="35" t="s">
        <v>202</v>
      </c>
      <c r="D37" s="522"/>
      <c r="E37" s="523"/>
      <c r="F37" s="523"/>
      <c r="G37" s="524"/>
      <c r="H37" s="522"/>
      <c r="I37" s="523"/>
      <c r="J37" s="523"/>
      <c r="K37" s="524"/>
      <c r="L37" s="522"/>
      <c r="M37" s="523"/>
      <c r="N37" s="523"/>
      <c r="O37" s="524"/>
      <c r="P37" s="522">
        <f t="shared" si="1"/>
        <v>0</v>
      </c>
      <c r="Q37" s="525"/>
      <c r="R37" s="526"/>
    </row>
    <row r="38" spans="1:96" s="52" customFormat="1">
      <c r="A38" s="51"/>
      <c r="B38" s="19">
        <v>3</v>
      </c>
      <c r="C38" s="36" t="s">
        <v>33</v>
      </c>
      <c r="D38" s="528"/>
      <c r="E38" s="529"/>
      <c r="F38" s="529"/>
      <c r="G38" s="501"/>
      <c r="H38" s="528"/>
      <c r="I38" s="529"/>
      <c r="J38" s="529"/>
      <c r="K38" s="501"/>
      <c r="L38" s="528"/>
      <c r="M38" s="529"/>
      <c r="N38" s="529"/>
      <c r="O38" s="550"/>
      <c r="P38" s="502">
        <f t="shared" si="1"/>
        <v>0</v>
      </c>
      <c r="Q38" s="503"/>
      <c r="R38" s="504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</row>
    <row r="39" spans="1:96" s="52" customFormat="1">
      <c r="A39" s="51"/>
      <c r="B39" s="31"/>
      <c r="C39" s="1" t="s">
        <v>203</v>
      </c>
      <c r="D39" s="542"/>
      <c r="E39" s="543"/>
      <c r="F39" s="543"/>
      <c r="G39" s="544"/>
      <c r="H39" s="542"/>
      <c r="I39" s="543"/>
      <c r="J39" s="543"/>
      <c r="K39" s="544"/>
      <c r="L39" s="542"/>
      <c r="M39" s="543"/>
      <c r="N39" s="543"/>
      <c r="O39" s="544"/>
      <c r="P39" s="517">
        <f t="shared" si="1"/>
        <v>0</v>
      </c>
      <c r="Q39" s="520"/>
      <c r="R39" s="52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</row>
    <row r="40" spans="1:96" s="879" customFormat="1">
      <c r="A40" s="51"/>
      <c r="B40" s="871"/>
      <c r="C40" s="872" t="s">
        <v>339</v>
      </c>
      <c r="D40" s="873"/>
      <c r="E40" s="874"/>
      <c r="F40" s="874"/>
      <c r="G40" s="875"/>
      <c r="H40" s="873"/>
      <c r="I40" s="874"/>
      <c r="J40" s="874"/>
      <c r="K40" s="875"/>
      <c r="L40" s="873"/>
      <c r="M40" s="874"/>
      <c r="N40" s="874"/>
      <c r="O40" s="875"/>
      <c r="P40" s="876"/>
      <c r="Q40" s="877"/>
      <c r="R40" s="878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</row>
    <row r="41" spans="1:96" s="879" customFormat="1">
      <c r="A41" s="51"/>
      <c r="B41" s="871"/>
      <c r="C41" s="872" t="s">
        <v>204</v>
      </c>
      <c r="D41" s="873"/>
      <c r="E41" s="874"/>
      <c r="F41" s="874"/>
      <c r="G41" s="875"/>
      <c r="H41" s="873"/>
      <c r="I41" s="874"/>
      <c r="J41" s="874"/>
      <c r="K41" s="875"/>
      <c r="L41" s="873"/>
      <c r="M41" s="874"/>
      <c r="N41" s="874"/>
      <c r="O41" s="875"/>
      <c r="P41" s="876"/>
      <c r="Q41" s="877"/>
      <c r="R41" s="878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</row>
    <row r="42" spans="1:96" s="879" customFormat="1">
      <c r="A42" s="51"/>
      <c r="B42" s="871"/>
      <c r="C42" s="872" t="s">
        <v>205</v>
      </c>
      <c r="D42" s="873"/>
      <c r="E42" s="874"/>
      <c r="F42" s="874"/>
      <c r="G42" s="875"/>
      <c r="H42" s="873"/>
      <c r="I42" s="874"/>
      <c r="J42" s="874"/>
      <c r="K42" s="875"/>
      <c r="L42" s="873"/>
      <c r="M42" s="874"/>
      <c r="N42" s="874"/>
      <c r="O42" s="875"/>
      <c r="P42" s="876"/>
      <c r="Q42" s="877"/>
      <c r="R42" s="878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</row>
    <row r="43" spans="1:96" s="52" customFormat="1">
      <c r="A43" s="51"/>
      <c r="B43" s="33"/>
      <c r="C43" s="1" t="s">
        <v>206</v>
      </c>
      <c r="D43" s="542"/>
      <c r="E43" s="543"/>
      <c r="F43" s="543"/>
      <c r="G43" s="544"/>
      <c r="H43" s="542"/>
      <c r="I43" s="543"/>
      <c r="J43" s="543"/>
      <c r="K43" s="544"/>
      <c r="L43" s="542"/>
      <c r="M43" s="543"/>
      <c r="N43" s="543"/>
      <c r="O43" s="544"/>
      <c r="P43" s="517">
        <f t="shared" si="1"/>
        <v>0</v>
      </c>
      <c r="Q43" s="520"/>
      <c r="R43" s="52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</row>
    <row r="44" spans="1:96" s="52" customFormat="1">
      <c r="A44" s="51"/>
      <c r="B44" s="33"/>
      <c r="C44" s="1" t="s">
        <v>340</v>
      </c>
      <c r="D44" s="542"/>
      <c r="E44" s="543"/>
      <c r="F44" s="543"/>
      <c r="G44" s="544"/>
      <c r="H44" s="542"/>
      <c r="I44" s="543"/>
      <c r="J44" s="543"/>
      <c r="K44" s="544"/>
      <c r="L44" s="542"/>
      <c r="M44" s="543"/>
      <c r="N44" s="543"/>
      <c r="O44" s="544"/>
      <c r="P44" s="517">
        <f t="shared" si="1"/>
        <v>0</v>
      </c>
      <c r="Q44" s="520"/>
      <c r="R44" s="52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</row>
    <row r="45" spans="1:96" s="52" customFormat="1">
      <c r="A45" s="51"/>
      <c r="B45" s="33"/>
      <c r="C45" s="1" t="s">
        <v>207</v>
      </c>
      <c r="D45" s="542"/>
      <c r="E45" s="543"/>
      <c r="F45" s="543"/>
      <c r="G45" s="544"/>
      <c r="H45" s="542"/>
      <c r="I45" s="543"/>
      <c r="J45" s="543"/>
      <c r="K45" s="544"/>
      <c r="L45" s="542"/>
      <c r="M45" s="543"/>
      <c r="N45" s="543"/>
      <c r="O45" s="544"/>
      <c r="P45" s="517">
        <f t="shared" si="1"/>
        <v>0</v>
      </c>
      <c r="Q45" s="520"/>
      <c r="R45" s="52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</row>
    <row r="46" spans="1:96" s="52" customFormat="1">
      <c r="A46" s="51"/>
      <c r="B46" s="19">
        <v>4</v>
      </c>
      <c r="C46" s="36" t="s">
        <v>2</v>
      </c>
      <c r="D46" s="528"/>
      <c r="E46" s="529"/>
      <c r="F46" s="529"/>
      <c r="G46" s="501"/>
      <c r="H46" s="528"/>
      <c r="I46" s="529"/>
      <c r="J46" s="529"/>
      <c r="K46" s="501"/>
      <c r="L46" s="528"/>
      <c r="M46" s="529"/>
      <c r="N46" s="529"/>
      <c r="O46" s="501"/>
      <c r="P46" s="502">
        <f t="shared" si="1"/>
        <v>0</v>
      </c>
      <c r="Q46" s="503"/>
      <c r="R46" s="504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</row>
    <row r="47" spans="1:96" s="52" customFormat="1">
      <c r="A47" s="51"/>
      <c r="B47" s="31"/>
      <c r="C47" s="1" t="s">
        <v>208</v>
      </c>
      <c r="D47" s="542"/>
      <c r="E47" s="543"/>
      <c r="F47" s="543"/>
      <c r="G47" s="544"/>
      <c r="H47" s="542"/>
      <c r="I47" s="543"/>
      <c r="J47" s="543"/>
      <c r="K47" s="544"/>
      <c r="L47" s="542"/>
      <c r="M47" s="543"/>
      <c r="N47" s="543"/>
      <c r="O47" s="544"/>
      <c r="P47" s="517">
        <f t="shared" si="1"/>
        <v>0</v>
      </c>
      <c r="Q47" s="520"/>
      <c r="R47" s="52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</row>
    <row r="48" spans="1:96" s="52" customFormat="1">
      <c r="A48" s="51"/>
      <c r="B48" s="33"/>
      <c r="C48" s="1" t="s">
        <v>209</v>
      </c>
      <c r="D48" s="542"/>
      <c r="E48" s="543"/>
      <c r="F48" s="543"/>
      <c r="G48" s="544"/>
      <c r="H48" s="542"/>
      <c r="I48" s="543"/>
      <c r="J48" s="543"/>
      <c r="K48" s="544"/>
      <c r="L48" s="542"/>
      <c r="M48" s="543"/>
      <c r="N48" s="543"/>
      <c r="O48" s="544"/>
      <c r="P48" s="517">
        <f t="shared" si="1"/>
        <v>0</v>
      </c>
      <c r="Q48" s="520"/>
      <c r="R48" s="52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</row>
    <row r="49" spans="1:96" s="879" customFormat="1">
      <c r="A49" s="51"/>
      <c r="B49" s="871"/>
      <c r="C49" s="872" t="s">
        <v>210</v>
      </c>
      <c r="D49" s="873"/>
      <c r="E49" s="874"/>
      <c r="F49" s="874"/>
      <c r="G49" s="875"/>
      <c r="H49" s="873"/>
      <c r="I49" s="874"/>
      <c r="J49" s="874"/>
      <c r="K49" s="875"/>
      <c r="L49" s="873"/>
      <c r="M49" s="874"/>
      <c r="N49" s="874"/>
      <c r="O49" s="875"/>
      <c r="P49" s="876"/>
      <c r="Q49" s="877"/>
      <c r="R49" s="878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</row>
    <row r="50" spans="1:96" s="52" customFormat="1">
      <c r="A50" s="51"/>
      <c r="B50" s="33"/>
      <c r="C50" s="1" t="s">
        <v>341</v>
      </c>
      <c r="D50" s="542"/>
      <c r="E50" s="543"/>
      <c r="F50" s="543"/>
      <c r="G50" s="544"/>
      <c r="H50" s="542"/>
      <c r="I50" s="543"/>
      <c r="J50" s="543"/>
      <c r="K50" s="544"/>
      <c r="L50" s="542"/>
      <c r="M50" s="543"/>
      <c r="N50" s="543"/>
      <c r="O50" s="544"/>
      <c r="P50" s="517">
        <f t="shared" si="1"/>
        <v>0</v>
      </c>
      <c r="Q50" s="520"/>
      <c r="R50" s="52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</row>
    <row r="51" spans="1:96" s="52" customFormat="1">
      <c r="A51" s="51"/>
      <c r="B51" s="33"/>
      <c r="C51" s="1" t="s">
        <v>211</v>
      </c>
      <c r="D51" s="542"/>
      <c r="E51" s="543"/>
      <c r="F51" s="543"/>
      <c r="G51" s="544"/>
      <c r="H51" s="542"/>
      <c r="I51" s="543"/>
      <c r="J51" s="543"/>
      <c r="K51" s="544"/>
      <c r="L51" s="542"/>
      <c r="M51" s="543"/>
      <c r="N51" s="543"/>
      <c r="O51" s="544"/>
      <c r="P51" s="517"/>
      <c r="Q51" s="520"/>
      <c r="R51" s="52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</row>
    <row r="52" spans="1:96" s="52" customFormat="1" ht="12.75" customHeight="1">
      <c r="A52" s="51"/>
      <c r="B52" s="19">
        <v>5</v>
      </c>
      <c r="C52" s="36" t="s">
        <v>3</v>
      </c>
      <c r="D52" s="528"/>
      <c r="E52" s="529"/>
      <c r="F52" s="529"/>
      <c r="G52" s="501"/>
      <c r="H52" s="528"/>
      <c r="I52" s="529"/>
      <c r="J52" s="529"/>
      <c r="K52" s="501"/>
      <c r="L52" s="528"/>
      <c r="M52" s="529"/>
      <c r="N52" s="529"/>
      <c r="O52" s="501"/>
      <c r="P52" s="502">
        <f t="shared" ref="P52:P63" si="2">L52-H52</f>
        <v>0</v>
      </c>
      <c r="Q52" s="503"/>
      <c r="R52" s="504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</row>
    <row r="53" spans="1:96" s="51" customFormat="1">
      <c r="B53" s="31"/>
      <c r="C53" s="37" t="s">
        <v>191</v>
      </c>
      <c r="D53" s="536"/>
      <c r="E53" s="537"/>
      <c r="F53" s="537"/>
      <c r="G53" s="538"/>
      <c r="H53" s="536"/>
      <c r="I53" s="537"/>
      <c r="J53" s="537"/>
      <c r="K53" s="538"/>
      <c r="L53" s="536"/>
      <c r="M53" s="537"/>
      <c r="N53" s="537"/>
      <c r="O53" s="538"/>
      <c r="P53" s="539">
        <f t="shared" si="2"/>
        <v>0</v>
      </c>
      <c r="Q53" s="540"/>
      <c r="R53" s="541"/>
    </row>
    <row r="54" spans="1:96" s="51" customFormat="1">
      <c r="B54" s="34"/>
      <c r="C54" s="38" t="s">
        <v>192</v>
      </c>
      <c r="D54" s="545"/>
      <c r="E54" s="546"/>
      <c r="F54" s="546"/>
      <c r="G54" s="547"/>
      <c r="H54" s="545"/>
      <c r="I54" s="546"/>
      <c r="J54" s="546"/>
      <c r="K54" s="547"/>
      <c r="L54" s="545"/>
      <c r="M54" s="546"/>
      <c r="N54" s="546"/>
      <c r="O54" s="547"/>
      <c r="P54" s="522">
        <f t="shared" si="2"/>
        <v>0</v>
      </c>
      <c r="Q54" s="525"/>
      <c r="R54" s="526"/>
    </row>
    <row r="55" spans="1:96" s="52" customFormat="1">
      <c r="A55" s="51"/>
      <c r="B55" s="19">
        <v>6</v>
      </c>
      <c r="C55" s="36" t="s">
        <v>8</v>
      </c>
      <c r="D55" s="528"/>
      <c r="E55" s="529"/>
      <c r="F55" s="529"/>
      <c r="G55" s="501"/>
      <c r="H55" s="528"/>
      <c r="I55" s="529"/>
      <c r="J55" s="529"/>
      <c r="K55" s="501"/>
      <c r="L55" s="528"/>
      <c r="M55" s="529"/>
      <c r="N55" s="529"/>
      <c r="O55" s="501"/>
      <c r="P55" s="502">
        <f t="shared" si="2"/>
        <v>0</v>
      </c>
      <c r="Q55" s="503"/>
      <c r="R55" s="504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</row>
    <row r="56" spans="1:96" s="51" customFormat="1">
      <c r="B56" s="31"/>
      <c r="C56" s="37" t="s">
        <v>193</v>
      </c>
      <c r="D56" s="536"/>
      <c r="E56" s="537"/>
      <c r="F56" s="537"/>
      <c r="G56" s="538"/>
      <c r="H56" s="536"/>
      <c r="I56" s="537"/>
      <c r="J56" s="537"/>
      <c r="K56" s="538"/>
      <c r="L56" s="536"/>
      <c r="M56" s="537"/>
      <c r="N56" s="537"/>
      <c r="O56" s="538"/>
      <c r="P56" s="539">
        <f t="shared" si="2"/>
        <v>0</v>
      </c>
      <c r="Q56" s="540"/>
      <c r="R56" s="541"/>
    </row>
    <row r="57" spans="1:96" s="51" customFormat="1">
      <c r="B57" s="871"/>
      <c r="C57" s="880" t="s">
        <v>299</v>
      </c>
      <c r="D57" s="881"/>
      <c r="E57" s="882"/>
      <c r="F57" s="882"/>
      <c r="G57" s="883"/>
      <c r="H57" s="881"/>
      <c r="I57" s="882"/>
      <c r="J57" s="882"/>
      <c r="K57" s="883"/>
      <c r="L57" s="881"/>
      <c r="M57" s="882"/>
      <c r="N57" s="882"/>
      <c r="O57" s="883"/>
      <c r="P57" s="884"/>
      <c r="Q57" s="885"/>
      <c r="R57" s="886"/>
    </row>
    <row r="58" spans="1:96" s="51" customFormat="1">
      <c r="B58" s="871"/>
      <c r="C58" s="880" t="s">
        <v>342</v>
      </c>
      <c r="D58" s="881"/>
      <c r="E58" s="882"/>
      <c r="F58" s="882"/>
      <c r="G58" s="883"/>
      <c r="H58" s="881"/>
      <c r="I58" s="882"/>
      <c r="J58" s="882"/>
      <c r="K58" s="883"/>
      <c r="L58" s="881"/>
      <c r="M58" s="882"/>
      <c r="N58" s="882"/>
      <c r="O58" s="883"/>
      <c r="P58" s="884"/>
      <c r="Q58" s="885"/>
      <c r="R58" s="886"/>
    </row>
    <row r="59" spans="1:96" s="51" customFormat="1">
      <c r="B59" s="673"/>
      <c r="C59" s="39" t="s">
        <v>343</v>
      </c>
      <c r="D59" s="536"/>
      <c r="E59" s="537"/>
      <c r="F59" s="537"/>
      <c r="G59" s="538"/>
      <c r="H59" s="536"/>
      <c r="I59" s="537"/>
      <c r="J59" s="537"/>
      <c r="K59" s="538"/>
      <c r="L59" s="536"/>
      <c r="M59" s="537"/>
      <c r="N59" s="537"/>
      <c r="O59" s="538"/>
      <c r="P59" s="539"/>
      <c r="Q59" s="540"/>
      <c r="R59" s="541"/>
    </row>
    <row r="60" spans="1:96" s="51" customFormat="1">
      <c r="B60" s="33"/>
      <c r="C60" s="39" t="s">
        <v>194</v>
      </c>
      <c r="D60" s="542"/>
      <c r="E60" s="543"/>
      <c r="F60" s="543"/>
      <c r="G60" s="544"/>
      <c r="H60" s="542"/>
      <c r="I60" s="543"/>
      <c r="J60" s="543"/>
      <c r="K60" s="544"/>
      <c r="L60" s="542"/>
      <c r="M60" s="543"/>
      <c r="N60" s="543"/>
      <c r="O60" s="544"/>
      <c r="P60" s="517">
        <f t="shared" si="2"/>
        <v>0</v>
      </c>
      <c r="Q60" s="520"/>
      <c r="R60" s="521"/>
    </row>
    <row r="61" spans="1:96" s="51" customFormat="1">
      <c r="B61" s="33"/>
      <c r="C61" s="39" t="s">
        <v>195</v>
      </c>
      <c r="D61" s="542"/>
      <c r="E61" s="543"/>
      <c r="F61" s="543"/>
      <c r="G61" s="544"/>
      <c r="H61" s="542"/>
      <c r="I61" s="543"/>
      <c r="J61" s="543"/>
      <c r="K61" s="544"/>
      <c r="L61" s="542"/>
      <c r="M61" s="543"/>
      <c r="N61" s="543"/>
      <c r="O61" s="544"/>
      <c r="P61" s="517">
        <f t="shared" si="2"/>
        <v>0</v>
      </c>
      <c r="Q61" s="520"/>
      <c r="R61" s="521"/>
    </row>
    <row r="62" spans="1:96" s="51" customFormat="1">
      <c r="B62" s="34"/>
      <c r="C62" s="38" t="s">
        <v>196</v>
      </c>
      <c r="D62" s="545"/>
      <c r="E62" s="546"/>
      <c r="F62" s="546"/>
      <c r="G62" s="547"/>
      <c r="H62" s="545"/>
      <c r="I62" s="546"/>
      <c r="J62" s="546"/>
      <c r="K62" s="547"/>
      <c r="L62" s="545"/>
      <c r="M62" s="546"/>
      <c r="N62" s="546"/>
      <c r="O62" s="547"/>
      <c r="P62" s="522">
        <f t="shared" si="2"/>
        <v>0</v>
      </c>
      <c r="Q62" s="525"/>
      <c r="R62" s="526"/>
    </row>
    <row r="63" spans="1:96" s="52" customFormat="1">
      <c r="A63" s="51"/>
      <c r="B63" s="788">
        <v>7</v>
      </c>
      <c r="C63" s="789" t="s">
        <v>190</v>
      </c>
      <c r="D63" s="790"/>
      <c r="E63" s="791"/>
      <c r="F63" s="791"/>
      <c r="G63" s="792"/>
      <c r="H63" s="790"/>
      <c r="I63" s="791"/>
      <c r="J63" s="791"/>
      <c r="K63" s="792"/>
      <c r="L63" s="790"/>
      <c r="M63" s="791"/>
      <c r="N63" s="791"/>
      <c r="O63" s="792"/>
      <c r="P63" s="793">
        <f t="shared" si="2"/>
        <v>0</v>
      </c>
      <c r="Q63" s="794"/>
      <c r="R63" s="795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</row>
    <row r="64" spans="1:96" s="879" customFormat="1">
      <c r="A64" s="51"/>
      <c r="B64" s="901"/>
      <c r="C64" s="887" t="s">
        <v>197</v>
      </c>
      <c r="D64" s="888"/>
      <c r="E64" s="889"/>
      <c r="F64" s="889"/>
      <c r="G64" s="890"/>
      <c r="H64" s="888"/>
      <c r="I64" s="889"/>
      <c r="J64" s="889"/>
      <c r="K64" s="890"/>
      <c r="L64" s="888"/>
      <c r="M64" s="889"/>
      <c r="N64" s="889"/>
      <c r="O64" s="890"/>
      <c r="P64" s="891"/>
      <c r="Q64" s="892"/>
      <c r="R64" s="893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</row>
    <row r="65" spans="1:96" s="52" customFormat="1">
      <c r="A65" s="51"/>
      <c r="B65" s="34"/>
      <c r="C65" s="894" t="s">
        <v>344</v>
      </c>
      <c r="D65" s="895"/>
      <c r="E65" s="896"/>
      <c r="F65" s="896"/>
      <c r="G65" s="897"/>
      <c r="H65" s="895"/>
      <c r="I65" s="896"/>
      <c r="J65" s="896"/>
      <c r="K65" s="897"/>
      <c r="L65" s="895"/>
      <c r="M65" s="896"/>
      <c r="N65" s="896"/>
      <c r="O65" s="897"/>
      <c r="P65" s="898"/>
      <c r="Q65" s="899"/>
      <c r="R65" s="900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</row>
    <row r="66" spans="1:96" s="52" customFormat="1">
      <c r="A66" s="51"/>
      <c r="B66" s="788">
        <v>8</v>
      </c>
      <c r="C66" s="789" t="s">
        <v>275</v>
      </c>
      <c r="D66" s="790"/>
      <c r="E66" s="791"/>
      <c r="F66" s="791"/>
      <c r="G66" s="792"/>
      <c r="H66" s="790"/>
      <c r="I66" s="791"/>
      <c r="J66" s="791"/>
      <c r="K66" s="792"/>
      <c r="L66" s="790"/>
      <c r="M66" s="791"/>
      <c r="N66" s="791"/>
      <c r="O66" s="792"/>
      <c r="P66" s="793">
        <f>L66-H66</f>
        <v>0</v>
      </c>
      <c r="Q66" s="794"/>
      <c r="R66" s="795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</row>
    <row r="67" spans="1:96" s="52" customFormat="1">
      <c r="A67" s="51"/>
      <c r="B67" s="796"/>
      <c r="C67" s="797" t="s">
        <v>283</v>
      </c>
      <c r="D67" s="798"/>
      <c r="E67" s="799"/>
      <c r="F67" s="799"/>
      <c r="G67" s="800"/>
      <c r="H67" s="798"/>
      <c r="I67" s="799"/>
      <c r="J67" s="799"/>
      <c r="K67" s="800"/>
      <c r="L67" s="798"/>
      <c r="M67" s="799"/>
      <c r="N67" s="799"/>
      <c r="O67" s="800"/>
      <c r="P67" s="801"/>
      <c r="Q67" s="802"/>
      <c r="R67" s="803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</row>
    <row r="68" spans="1:96" s="52" customFormat="1">
      <c r="A68" s="51"/>
      <c r="B68" s="19">
        <v>9</v>
      </c>
      <c r="C68" s="36" t="s">
        <v>41</v>
      </c>
      <c r="D68" s="528"/>
      <c r="E68" s="529"/>
      <c r="F68" s="529"/>
      <c r="G68" s="501"/>
      <c r="H68" s="528"/>
      <c r="I68" s="529"/>
      <c r="J68" s="529"/>
      <c r="K68" s="501"/>
      <c r="L68" s="528"/>
      <c r="M68" s="529"/>
      <c r="N68" s="529"/>
      <c r="O68" s="501"/>
      <c r="P68" s="502">
        <f t="shared" ref="P68:P94" si="3">L68-H68</f>
        <v>0</v>
      </c>
      <c r="Q68" s="503"/>
      <c r="R68" s="504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</row>
    <row r="69" spans="1:96" s="42" customFormat="1">
      <c r="A69" s="15"/>
      <c r="B69" s="40" t="s">
        <v>1</v>
      </c>
      <c r="C69" s="41" t="s">
        <v>42</v>
      </c>
      <c r="D69" s="551"/>
      <c r="E69" s="531"/>
      <c r="F69" s="531"/>
      <c r="G69" s="552"/>
      <c r="H69" s="551"/>
      <c r="I69" s="531"/>
      <c r="J69" s="531"/>
      <c r="K69" s="552"/>
      <c r="L69" s="551"/>
      <c r="M69" s="531"/>
      <c r="N69" s="531"/>
      <c r="O69" s="552"/>
      <c r="P69" s="551">
        <f t="shared" si="3"/>
        <v>0</v>
      </c>
      <c r="Q69" s="553"/>
      <c r="R69" s="554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</row>
    <row r="70" spans="1:96" s="42" customFormat="1">
      <c r="A70" s="15"/>
      <c r="B70" s="43" t="s">
        <v>43</v>
      </c>
      <c r="C70" s="44" t="s">
        <v>44</v>
      </c>
      <c r="D70" s="555"/>
      <c r="E70" s="556"/>
      <c r="F70" s="556"/>
      <c r="G70" s="557"/>
      <c r="H70" s="555"/>
      <c r="I70" s="556"/>
      <c r="J70" s="556"/>
      <c r="K70" s="557"/>
      <c r="L70" s="555"/>
      <c r="M70" s="556"/>
      <c r="N70" s="556"/>
      <c r="O70" s="557"/>
      <c r="P70" s="555">
        <f t="shared" si="3"/>
        <v>0</v>
      </c>
      <c r="Q70" s="558"/>
      <c r="R70" s="559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</row>
    <row r="71" spans="1:96" s="51" customFormat="1">
      <c r="B71" s="45">
        <v>1</v>
      </c>
      <c r="C71" s="46" t="s">
        <v>45</v>
      </c>
      <c r="D71" s="536"/>
      <c r="E71" s="537"/>
      <c r="F71" s="537"/>
      <c r="G71" s="538"/>
      <c r="H71" s="536"/>
      <c r="I71" s="537"/>
      <c r="J71" s="537"/>
      <c r="K71" s="538"/>
      <c r="L71" s="536"/>
      <c r="M71" s="537"/>
      <c r="N71" s="537"/>
      <c r="O71" s="538"/>
      <c r="P71" s="539">
        <f t="shared" si="3"/>
        <v>0</v>
      </c>
      <c r="Q71" s="540"/>
      <c r="R71" s="541"/>
    </row>
    <row r="72" spans="1:96" s="51" customFormat="1">
      <c r="B72" s="47">
        <v>2</v>
      </c>
      <c r="C72" s="48" t="s">
        <v>46</v>
      </c>
      <c r="D72" s="542"/>
      <c r="E72" s="543"/>
      <c r="F72" s="543"/>
      <c r="G72" s="544"/>
      <c r="H72" s="542"/>
      <c r="I72" s="543"/>
      <c r="J72" s="543"/>
      <c r="K72" s="544"/>
      <c r="L72" s="542"/>
      <c r="M72" s="543"/>
      <c r="N72" s="543"/>
      <c r="O72" s="544"/>
      <c r="P72" s="517">
        <f t="shared" si="3"/>
        <v>0</v>
      </c>
      <c r="Q72" s="520"/>
      <c r="R72" s="521"/>
    </row>
    <row r="73" spans="1:96" s="51" customFormat="1">
      <c r="B73" s="49">
        <v>3</v>
      </c>
      <c r="C73" s="50" t="s">
        <v>47</v>
      </c>
      <c r="D73" s="545"/>
      <c r="E73" s="546"/>
      <c r="F73" s="546"/>
      <c r="G73" s="547"/>
      <c r="H73" s="545"/>
      <c r="I73" s="546"/>
      <c r="J73" s="546"/>
      <c r="K73" s="547"/>
      <c r="L73" s="545"/>
      <c r="M73" s="546"/>
      <c r="N73" s="546"/>
      <c r="O73" s="547"/>
      <c r="P73" s="522">
        <f t="shared" si="3"/>
        <v>0</v>
      </c>
      <c r="Q73" s="525"/>
      <c r="R73" s="526"/>
    </row>
    <row r="74" spans="1:96" s="42" customFormat="1">
      <c r="A74" s="15"/>
      <c r="B74" s="43" t="s">
        <v>48</v>
      </c>
      <c r="C74" s="44" t="s">
        <v>49</v>
      </c>
      <c r="D74" s="555"/>
      <c r="E74" s="556"/>
      <c r="F74" s="556"/>
      <c r="G74" s="557"/>
      <c r="H74" s="555"/>
      <c r="I74" s="556"/>
      <c r="J74" s="556"/>
      <c r="K74" s="557"/>
      <c r="L74" s="555"/>
      <c r="M74" s="556"/>
      <c r="N74" s="556"/>
      <c r="O74" s="557"/>
      <c r="P74" s="555">
        <f t="shared" si="3"/>
        <v>0</v>
      </c>
      <c r="Q74" s="558"/>
      <c r="R74" s="559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</row>
    <row r="75" spans="1:96" s="51" customFormat="1">
      <c r="B75" s="45">
        <v>1</v>
      </c>
      <c r="C75" s="46" t="s">
        <v>50</v>
      </c>
      <c r="D75" s="536"/>
      <c r="E75" s="537"/>
      <c r="F75" s="537"/>
      <c r="G75" s="538"/>
      <c r="H75" s="536"/>
      <c r="I75" s="537"/>
      <c r="J75" s="537"/>
      <c r="K75" s="538"/>
      <c r="L75" s="536"/>
      <c r="M75" s="537"/>
      <c r="N75" s="537"/>
      <c r="O75" s="538"/>
      <c r="P75" s="560">
        <f t="shared" si="3"/>
        <v>0</v>
      </c>
      <c r="Q75" s="561"/>
      <c r="R75" s="562"/>
    </row>
    <row r="76" spans="1:96" s="51" customFormat="1">
      <c r="B76" s="47">
        <v>2</v>
      </c>
      <c r="C76" s="48" t="s">
        <v>51</v>
      </c>
      <c r="D76" s="542"/>
      <c r="E76" s="543"/>
      <c r="F76" s="543"/>
      <c r="G76" s="544"/>
      <c r="H76" s="542"/>
      <c r="I76" s="543"/>
      <c r="J76" s="543"/>
      <c r="K76" s="544"/>
      <c r="L76" s="542"/>
      <c r="M76" s="543"/>
      <c r="N76" s="543"/>
      <c r="O76" s="544"/>
      <c r="P76" s="563">
        <f t="shared" si="3"/>
        <v>0</v>
      </c>
      <c r="Q76" s="564"/>
      <c r="R76" s="565"/>
    </row>
    <row r="77" spans="1:96" s="51" customFormat="1">
      <c r="B77" s="49">
        <v>3</v>
      </c>
      <c r="C77" s="50" t="s">
        <v>52</v>
      </c>
      <c r="D77" s="545"/>
      <c r="E77" s="546"/>
      <c r="F77" s="546"/>
      <c r="G77" s="547"/>
      <c r="H77" s="545"/>
      <c r="I77" s="546"/>
      <c r="J77" s="546"/>
      <c r="K77" s="547"/>
      <c r="L77" s="545"/>
      <c r="M77" s="546"/>
      <c r="N77" s="546"/>
      <c r="O77" s="547"/>
      <c r="P77" s="522">
        <f t="shared" si="3"/>
        <v>0</v>
      </c>
      <c r="Q77" s="525"/>
      <c r="R77" s="526"/>
    </row>
    <row r="78" spans="1:96" s="42" customFormat="1">
      <c r="A78" s="15"/>
      <c r="B78" s="40" t="s">
        <v>4</v>
      </c>
      <c r="C78" s="41" t="s">
        <v>53</v>
      </c>
      <c r="D78" s="551"/>
      <c r="E78" s="531"/>
      <c r="F78" s="531"/>
      <c r="G78" s="552"/>
      <c r="H78" s="551"/>
      <c r="I78" s="531"/>
      <c r="J78" s="531"/>
      <c r="K78" s="552"/>
      <c r="L78" s="551"/>
      <c r="M78" s="531"/>
      <c r="N78" s="531"/>
      <c r="O78" s="552"/>
      <c r="P78" s="551">
        <f t="shared" si="3"/>
        <v>0</v>
      </c>
      <c r="Q78" s="553"/>
      <c r="R78" s="554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</row>
    <row r="79" spans="1:96" s="42" customFormat="1">
      <c r="A79" s="15"/>
      <c r="B79" s="43" t="s">
        <v>54</v>
      </c>
      <c r="C79" s="44" t="s">
        <v>55</v>
      </c>
      <c r="D79" s="555"/>
      <c r="E79" s="556"/>
      <c r="F79" s="556"/>
      <c r="G79" s="557"/>
      <c r="H79" s="555"/>
      <c r="I79" s="556"/>
      <c r="J79" s="556"/>
      <c r="K79" s="557"/>
      <c r="L79" s="555"/>
      <c r="M79" s="556"/>
      <c r="N79" s="556"/>
      <c r="O79" s="557"/>
      <c r="P79" s="555">
        <f t="shared" si="3"/>
        <v>0</v>
      </c>
      <c r="Q79" s="558"/>
      <c r="R79" s="559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</row>
    <row r="80" spans="1:96" s="51" customFormat="1">
      <c r="B80" s="45">
        <v>1</v>
      </c>
      <c r="C80" s="46" t="s">
        <v>56</v>
      </c>
      <c r="D80" s="536"/>
      <c r="E80" s="537"/>
      <c r="F80" s="537"/>
      <c r="G80" s="538"/>
      <c r="H80" s="536"/>
      <c r="I80" s="537"/>
      <c r="J80" s="537"/>
      <c r="K80" s="538"/>
      <c r="L80" s="536"/>
      <c r="M80" s="537"/>
      <c r="N80" s="537"/>
      <c r="O80" s="538"/>
      <c r="P80" s="560">
        <f t="shared" si="3"/>
        <v>0</v>
      </c>
      <c r="Q80" s="561"/>
      <c r="R80" s="562"/>
    </row>
    <row r="81" spans="1:96" s="51" customFormat="1">
      <c r="B81" s="47">
        <v>2</v>
      </c>
      <c r="C81" s="48" t="s">
        <v>57</v>
      </c>
      <c r="D81" s="542"/>
      <c r="E81" s="543"/>
      <c r="F81" s="543"/>
      <c r="G81" s="544"/>
      <c r="H81" s="542"/>
      <c r="I81" s="543"/>
      <c r="J81" s="543"/>
      <c r="K81" s="544"/>
      <c r="L81" s="542"/>
      <c r="M81" s="543"/>
      <c r="N81" s="543"/>
      <c r="O81" s="544"/>
      <c r="P81" s="517">
        <f t="shared" si="3"/>
        <v>0</v>
      </c>
      <c r="Q81" s="520"/>
      <c r="R81" s="521"/>
    </row>
    <row r="82" spans="1:96" s="51" customFormat="1">
      <c r="B82" s="47">
        <v>3</v>
      </c>
      <c r="C82" s="48" t="s">
        <v>58</v>
      </c>
      <c r="D82" s="542"/>
      <c r="E82" s="543"/>
      <c r="F82" s="543"/>
      <c r="G82" s="544"/>
      <c r="H82" s="542"/>
      <c r="I82" s="543"/>
      <c r="J82" s="543"/>
      <c r="K82" s="544"/>
      <c r="L82" s="542"/>
      <c r="M82" s="543"/>
      <c r="N82" s="543"/>
      <c r="O82" s="544"/>
      <c r="P82" s="563">
        <f t="shared" si="3"/>
        <v>0</v>
      </c>
      <c r="Q82" s="564"/>
      <c r="R82" s="565"/>
    </row>
    <row r="83" spans="1:96" s="51" customFormat="1">
      <c r="B83" s="47">
        <v>4</v>
      </c>
      <c r="C83" s="48" t="s">
        <v>59</v>
      </c>
      <c r="D83" s="542"/>
      <c r="E83" s="543"/>
      <c r="F83" s="543"/>
      <c r="G83" s="544"/>
      <c r="H83" s="542"/>
      <c r="I83" s="543"/>
      <c r="J83" s="543"/>
      <c r="K83" s="544"/>
      <c r="L83" s="542"/>
      <c r="M83" s="543"/>
      <c r="N83" s="543"/>
      <c r="O83" s="544"/>
      <c r="P83" s="563">
        <f t="shared" si="3"/>
        <v>0</v>
      </c>
      <c r="Q83" s="564"/>
      <c r="R83" s="565"/>
    </row>
    <row r="84" spans="1:96" s="51" customFormat="1">
      <c r="B84" s="49">
        <v>5</v>
      </c>
      <c r="C84" s="50" t="s">
        <v>60</v>
      </c>
      <c r="D84" s="545"/>
      <c r="E84" s="546"/>
      <c r="F84" s="546"/>
      <c r="G84" s="547"/>
      <c r="H84" s="545"/>
      <c r="I84" s="546"/>
      <c r="J84" s="546"/>
      <c r="K84" s="547"/>
      <c r="L84" s="545"/>
      <c r="M84" s="546"/>
      <c r="N84" s="546"/>
      <c r="O84" s="547"/>
      <c r="P84" s="566">
        <f t="shared" si="3"/>
        <v>0</v>
      </c>
      <c r="Q84" s="567"/>
      <c r="R84" s="568"/>
    </row>
    <row r="85" spans="1:96" s="42" customFormat="1">
      <c r="A85" s="15"/>
      <c r="B85" s="43" t="s">
        <v>61</v>
      </c>
      <c r="C85" s="44" t="s">
        <v>62</v>
      </c>
      <c r="D85" s="555"/>
      <c r="E85" s="556"/>
      <c r="F85" s="556"/>
      <c r="G85" s="557"/>
      <c r="H85" s="555"/>
      <c r="I85" s="556"/>
      <c r="J85" s="556"/>
      <c r="K85" s="557"/>
      <c r="L85" s="555"/>
      <c r="M85" s="556"/>
      <c r="N85" s="556"/>
      <c r="O85" s="557"/>
      <c r="P85" s="555">
        <f t="shared" si="3"/>
        <v>0</v>
      </c>
      <c r="Q85" s="558"/>
      <c r="R85" s="559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</row>
    <row r="86" spans="1:96" s="51" customFormat="1">
      <c r="B86" s="45">
        <v>1</v>
      </c>
      <c r="C86" s="46" t="s">
        <v>57</v>
      </c>
      <c r="D86" s="536"/>
      <c r="E86" s="537"/>
      <c r="F86" s="537"/>
      <c r="G86" s="538"/>
      <c r="H86" s="536"/>
      <c r="I86" s="537"/>
      <c r="J86" s="537"/>
      <c r="K86" s="538"/>
      <c r="L86" s="536"/>
      <c r="M86" s="537"/>
      <c r="N86" s="537"/>
      <c r="O86" s="538"/>
      <c r="P86" s="539">
        <f t="shared" si="3"/>
        <v>0</v>
      </c>
      <c r="Q86" s="540"/>
      <c r="R86" s="541"/>
    </row>
    <row r="87" spans="1:96" s="51" customFormat="1">
      <c r="B87" s="47">
        <v>2</v>
      </c>
      <c r="C87" s="48" t="s">
        <v>63</v>
      </c>
      <c r="D87" s="542"/>
      <c r="E87" s="543"/>
      <c r="F87" s="543"/>
      <c r="G87" s="544"/>
      <c r="H87" s="542"/>
      <c r="I87" s="543"/>
      <c r="J87" s="543"/>
      <c r="K87" s="544"/>
      <c r="L87" s="542"/>
      <c r="M87" s="543"/>
      <c r="N87" s="543"/>
      <c r="O87" s="544"/>
      <c r="P87" s="517">
        <f t="shared" si="3"/>
        <v>0</v>
      </c>
      <c r="Q87" s="520"/>
      <c r="R87" s="521"/>
    </row>
    <row r="88" spans="1:96" s="51" customFormat="1">
      <c r="B88" s="47">
        <v>3</v>
      </c>
      <c r="C88" s="48" t="s">
        <v>59</v>
      </c>
      <c r="D88" s="542"/>
      <c r="E88" s="543"/>
      <c r="F88" s="543"/>
      <c r="G88" s="544"/>
      <c r="H88" s="542"/>
      <c r="I88" s="543"/>
      <c r="J88" s="543"/>
      <c r="K88" s="544"/>
      <c r="L88" s="542"/>
      <c r="M88" s="543"/>
      <c r="N88" s="543"/>
      <c r="O88" s="544"/>
      <c r="P88" s="517">
        <f t="shared" si="3"/>
        <v>0</v>
      </c>
      <c r="Q88" s="520"/>
      <c r="R88" s="521"/>
    </row>
    <row r="89" spans="1:96" s="51" customFormat="1">
      <c r="B89" s="49">
        <v>4</v>
      </c>
      <c r="C89" s="50" t="s">
        <v>60</v>
      </c>
      <c r="D89" s="545"/>
      <c r="E89" s="546"/>
      <c r="F89" s="546"/>
      <c r="G89" s="547"/>
      <c r="H89" s="545"/>
      <c r="I89" s="546"/>
      <c r="J89" s="546"/>
      <c r="K89" s="547"/>
      <c r="L89" s="545"/>
      <c r="M89" s="546"/>
      <c r="N89" s="546"/>
      <c r="O89" s="547"/>
      <c r="P89" s="522">
        <f t="shared" si="3"/>
        <v>0</v>
      </c>
      <c r="Q89" s="525"/>
      <c r="R89" s="526"/>
    </row>
    <row r="90" spans="1:96" s="42" customFormat="1">
      <c r="A90" s="15"/>
      <c r="B90" s="40" t="s">
        <v>9</v>
      </c>
      <c r="C90" s="41" t="s">
        <v>64</v>
      </c>
      <c r="D90" s="551"/>
      <c r="E90" s="531"/>
      <c r="F90" s="531"/>
      <c r="G90" s="552"/>
      <c r="H90" s="551"/>
      <c r="I90" s="531"/>
      <c r="J90" s="531"/>
      <c r="K90" s="552"/>
      <c r="L90" s="551"/>
      <c r="M90" s="531"/>
      <c r="N90" s="531"/>
      <c r="O90" s="552"/>
      <c r="P90" s="551">
        <f t="shared" si="3"/>
        <v>0</v>
      </c>
      <c r="Q90" s="553"/>
      <c r="R90" s="554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</row>
    <row r="91" spans="1:96" s="52" customFormat="1">
      <c r="A91" s="51"/>
      <c r="B91" s="43" t="s">
        <v>65</v>
      </c>
      <c r="C91" s="44" t="s">
        <v>66</v>
      </c>
      <c r="D91" s="528"/>
      <c r="E91" s="529"/>
      <c r="F91" s="529"/>
      <c r="G91" s="501"/>
      <c r="H91" s="528"/>
      <c r="I91" s="529"/>
      <c r="J91" s="529"/>
      <c r="K91" s="501"/>
      <c r="L91" s="528"/>
      <c r="M91" s="529"/>
      <c r="N91" s="529"/>
      <c r="O91" s="501"/>
      <c r="P91" s="502">
        <f t="shared" si="3"/>
        <v>0</v>
      </c>
      <c r="Q91" s="503"/>
      <c r="R91" s="504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</row>
    <row r="92" spans="1:96" s="42" customFormat="1">
      <c r="A92" s="15"/>
      <c r="B92" s="40" t="s">
        <v>67</v>
      </c>
      <c r="C92" s="41" t="s">
        <v>68</v>
      </c>
      <c r="D92" s="551"/>
      <c r="E92" s="531"/>
      <c r="F92" s="531"/>
      <c r="G92" s="552"/>
      <c r="H92" s="551"/>
      <c r="I92" s="531"/>
      <c r="J92" s="531"/>
      <c r="K92" s="552"/>
      <c r="L92" s="551"/>
      <c r="M92" s="531"/>
      <c r="N92" s="531"/>
      <c r="O92" s="552"/>
      <c r="P92" s="551">
        <f t="shared" si="3"/>
        <v>0</v>
      </c>
      <c r="Q92" s="553"/>
      <c r="R92" s="554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</row>
    <row r="93" spans="1:96" s="42" customFormat="1">
      <c r="A93" s="15"/>
      <c r="B93" s="43" t="s">
        <v>10</v>
      </c>
      <c r="C93" s="44" t="s">
        <v>69</v>
      </c>
      <c r="D93" s="555"/>
      <c r="E93" s="556"/>
      <c r="F93" s="556"/>
      <c r="G93" s="557"/>
      <c r="H93" s="555"/>
      <c r="I93" s="556"/>
      <c r="J93" s="556"/>
      <c r="K93" s="557"/>
      <c r="L93" s="555"/>
      <c r="M93" s="556"/>
      <c r="N93" s="556"/>
      <c r="O93" s="557"/>
      <c r="P93" s="555">
        <f t="shared" si="3"/>
        <v>0</v>
      </c>
      <c r="Q93" s="558"/>
      <c r="R93" s="559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</row>
    <row r="94" spans="1:96" s="15" customFormat="1">
      <c r="B94" s="53" t="s">
        <v>70</v>
      </c>
      <c r="C94" s="54" t="s">
        <v>71</v>
      </c>
      <c r="D94" s="569"/>
      <c r="E94" s="570"/>
      <c r="F94" s="570"/>
      <c r="G94" s="571"/>
      <c r="H94" s="569"/>
      <c r="I94" s="570"/>
      <c r="J94" s="570"/>
      <c r="K94" s="571"/>
      <c r="L94" s="569"/>
      <c r="M94" s="570"/>
      <c r="N94" s="570"/>
      <c r="O94" s="571"/>
      <c r="P94" s="569">
        <f t="shared" si="3"/>
        <v>0</v>
      </c>
      <c r="Q94" s="572"/>
      <c r="R94" s="573"/>
    </row>
    <row r="95" spans="1:96" s="15" customFormat="1">
      <c r="B95" s="55" t="s">
        <v>127</v>
      </c>
      <c r="C95" s="56" t="s">
        <v>128</v>
      </c>
      <c r="D95" s="574"/>
      <c r="E95" s="575"/>
      <c r="F95" s="576"/>
      <c r="G95" s="577"/>
      <c r="H95" s="574"/>
      <c r="I95" s="575"/>
      <c r="J95" s="576"/>
      <c r="K95" s="577"/>
      <c r="L95" s="578"/>
      <c r="M95" s="575"/>
      <c r="N95" s="576"/>
      <c r="O95" s="579"/>
      <c r="P95" s="574"/>
      <c r="Q95" s="575"/>
      <c r="R95" s="580"/>
    </row>
    <row r="96" spans="1:96">
      <c r="C96" s="83"/>
      <c r="D96" s="79"/>
      <c r="G96" s="84"/>
      <c r="L96" s="85"/>
      <c r="O96" s="86"/>
    </row>
    <row r="97" spans="2:15">
      <c r="D97" s="79"/>
      <c r="L97" s="85"/>
      <c r="O97" s="86"/>
    </row>
    <row r="98" spans="2:15">
      <c r="L98" s="86"/>
      <c r="M98" s="79"/>
      <c r="N98" s="79"/>
      <c r="O98" s="85"/>
    </row>
    <row r="99" spans="2:15">
      <c r="L99" s="86"/>
      <c r="M99" s="79"/>
      <c r="N99" s="79"/>
      <c r="O99" s="86"/>
    </row>
    <row r="100" spans="2:15">
      <c r="B100" s="87"/>
      <c r="C100" s="88"/>
      <c r="L100" s="86"/>
      <c r="O100" s="86"/>
    </row>
    <row r="101" spans="2:15">
      <c r="B101" s="87"/>
      <c r="C101" s="88"/>
      <c r="L101" s="86"/>
      <c r="O101" s="86"/>
    </row>
    <row r="102" spans="2:15">
      <c r="B102" s="87"/>
      <c r="C102" s="88"/>
      <c r="L102" s="86"/>
      <c r="O102" s="86"/>
    </row>
    <row r="103" spans="2:15">
      <c r="B103" s="87"/>
      <c r="C103" s="88"/>
      <c r="L103" s="86"/>
      <c r="O103" s="86"/>
    </row>
    <row r="104" spans="2:15">
      <c r="L104" s="86"/>
      <c r="O104" s="86"/>
    </row>
    <row r="105" spans="2:15">
      <c r="C105" s="77"/>
      <c r="L105" s="86"/>
      <c r="O105" s="86"/>
    </row>
    <row r="106" spans="2:15">
      <c r="C106" s="77"/>
      <c r="L106" s="86"/>
      <c r="O106" s="86"/>
    </row>
    <row r="107" spans="2:15">
      <c r="C107" s="77"/>
      <c r="L107" s="86"/>
      <c r="O107" s="86"/>
    </row>
    <row r="108" spans="2:15">
      <c r="C108" s="77"/>
      <c r="L108" s="86"/>
      <c r="O108" s="86"/>
    </row>
  </sheetData>
  <mergeCells count="8">
    <mergeCell ref="B3:B4"/>
    <mergeCell ref="C3:C4"/>
    <mergeCell ref="R3:R4"/>
    <mergeCell ref="P3:P4"/>
    <mergeCell ref="H3:K3"/>
    <mergeCell ref="L3:O3"/>
    <mergeCell ref="D3:G3"/>
    <mergeCell ref="Q3:Q4"/>
  </mergeCells>
  <printOptions horizontalCentered="1" verticalCentered="1"/>
  <pageMargins left="0.11811023622047245" right="0.11811023622047245" top="0.23622047244094491" bottom="0.23622047244094491" header="0.11811023622047245" footer="0.11811023622047245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2"/>
  <sheetViews>
    <sheetView view="pageBreakPreview" zoomScale="70" zoomScaleNormal="8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72" sqref="G72"/>
    </sheetView>
  </sheetViews>
  <sheetFormatPr defaultColWidth="9.140625" defaultRowHeight="12.75"/>
  <cols>
    <col min="1" max="1" width="4.85546875" style="468" customWidth="1"/>
    <col min="2" max="2" width="6.85546875" style="462" customWidth="1"/>
    <col min="3" max="3" width="67.28515625" style="462" customWidth="1"/>
    <col min="4" max="6" width="15.42578125" style="462" customWidth="1"/>
    <col min="7" max="7" width="15.42578125" style="478" customWidth="1"/>
    <col min="8" max="15" width="15.42578125" style="462" customWidth="1"/>
    <col min="16" max="16" width="1.42578125" style="462" customWidth="1"/>
    <col min="17" max="20" width="15.42578125" style="462" customWidth="1"/>
    <col min="21" max="21" width="2.140625" style="468" customWidth="1"/>
    <col min="22" max="54" width="9.140625" style="468"/>
    <col min="55" max="969" width="9.140625" style="462"/>
    <col min="970" max="16384" width="9.140625" style="473"/>
  </cols>
  <sheetData>
    <row r="1" spans="1:1024" s="687" customFormat="1" ht="19.5" customHeight="1">
      <c r="A1" s="719"/>
      <c r="B1" s="720"/>
      <c r="D1" s="721"/>
      <c r="E1" s="721"/>
      <c r="F1" s="721"/>
      <c r="G1" s="721"/>
      <c r="H1" s="722"/>
      <c r="I1" s="722"/>
      <c r="J1" s="722"/>
      <c r="K1" s="722"/>
      <c r="L1" s="722"/>
      <c r="M1" s="722"/>
      <c r="N1" s="722"/>
      <c r="T1" s="723" t="s">
        <v>302</v>
      </c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  <c r="AM1" s="685"/>
      <c r="AN1" s="685"/>
      <c r="AO1" s="685"/>
      <c r="AP1" s="685"/>
      <c r="AQ1" s="685"/>
      <c r="AR1" s="685"/>
      <c r="AS1" s="685"/>
      <c r="AT1" s="685"/>
      <c r="AU1" s="685"/>
      <c r="AV1" s="685"/>
      <c r="AW1" s="685"/>
      <c r="AX1" s="685"/>
      <c r="AY1" s="685"/>
      <c r="AZ1" s="685"/>
      <c r="BA1" s="685"/>
      <c r="BB1" s="685"/>
      <c r="AKH1" s="715"/>
      <c r="AKI1" s="715"/>
      <c r="AKJ1" s="715"/>
      <c r="AKK1" s="715"/>
      <c r="AKL1" s="715"/>
      <c r="AKM1" s="715"/>
      <c r="AKN1" s="715"/>
      <c r="AKO1" s="715"/>
      <c r="AKP1" s="715"/>
      <c r="AKQ1" s="715"/>
      <c r="AKR1" s="715"/>
      <c r="AKS1" s="715"/>
      <c r="AKT1" s="715"/>
      <c r="AKU1" s="715"/>
      <c r="AKV1" s="715"/>
      <c r="AKW1" s="715"/>
      <c r="AKX1" s="715"/>
      <c r="AKY1" s="715"/>
      <c r="AKZ1" s="715"/>
      <c r="ALA1" s="715"/>
      <c r="ALB1" s="715"/>
      <c r="ALC1" s="715"/>
      <c r="ALD1" s="715"/>
      <c r="ALE1" s="715"/>
      <c r="ALF1" s="715"/>
      <c r="ALG1" s="715"/>
      <c r="ALH1" s="715"/>
      <c r="ALI1" s="715"/>
      <c r="ALJ1" s="715"/>
      <c r="ALK1" s="715"/>
      <c r="ALL1" s="715"/>
      <c r="ALM1" s="715"/>
      <c r="ALN1" s="715"/>
      <c r="ALO1" s="715"/>
      <c r="ALP1" s="715"/>
      <c r="ALQ1" s="715"/>
      <c r="ALR1" s="715"/>
      <c r="ALS1" s="715"/>
      <c r="ALT1" s="715"/>
      <c r="ALU1" s="715"/>
      <c r="ALV1" s="715"/>
      <c r="ALW1" s="715"/>
      <c r="ALX1" s="715"/>
      <c r="ALY1" s="715"/>
      <c r="ALZ1" s="715"/>
      <c r="AMA1" s="715"/>
      <c r="AMB1" s="715"/>
      <c r="AMC1" s="715"/>
      <c r="AMD1" s="715"/>
      <c r="AME1" s="715"/>
      <c r="AMF1" s="715"/>
      <c r="AMG1" s="715"/>
      <c r="AMH1" s="715"/>
      <c r="AMI1" s="715"/>
      <c r="AMJ1" s="715"/>
    </row>
    <row r="2" spans="1:1024" s="687" customFormat="1" ht="15.75">
      <c r="A2" s="685"/>
      <c r="B2" s="718" t="s">
        <v>301</v>
      </c>
      <c r="C2" s="721"/>
      <c r="D2" s="721"/>
      <c r="E2" s="724" t="s">
        <v>213</v>
      </c>
      <c r="F2" s="721"/>
      <c r="G2" s="721"/>
      <c r="H2" s="722"/>
      <c r="I2" s="722"/>
      <c r="J2" s="722"/>
      <c r="K2" s="722"/>
      <c r="L2" s="722"/>
      <c r="M2" s="722"/>
      <c r="N2" s="722"/>
      <c r="T2" s="72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685"/>
      <c r="AN2" s="685"/>
      <c r="AO2" s="685"/>
      <c r="AP2" s="685"/>
      <c r="AQ2" s="685"/>
      <c r="AR2" s="685"/>
      <c r="AS2" s="685"/>
      <c r="AT2" s="685"/>
      <c r="AU2" s="685"/>
      <c r="AV2" s="685"/>
      <c r="AW2" s="685"/>
      <c r="AX2" s="685"/>
      <c r="AY2" s="685"/>
      <c r="AZ2" s="685"/>
      <c r="BA2" s="685"/>
      <c r="BB2" s="685"/>
      <c r="AKH2" s="715"/>
      <c r="AKI2" s="715"/>
      <c r="AKJ2" s="715"/>
      <c r="AKK2" s="715"/>
      <c r="AKL2" s="715"/>
      <c r="AKM2" s="715"/>
      <c r="AKN2" s="715"/>
      <c r="AKO2" s="715"/>
      <c r="AKP2" s="715"/>
      <c r="AKQ2" s="715"/>
      <c r="AKR2" s="715"/>
      <c r="AKS2" s="715"/>
      <c r="AKT2" s="715"/>
      <c r="AKU2" s="715"/>
      <c r="AKV2" s="715"/>
      <c r="AKW2" s="715"/>
      <c r="AKX2" s="715"/>
      <c r="AKY2" s="715"/>
      <c r="AKZ2" s="715"/>
      <c r="ALA2" s="715"/>
      <c r="ALB2" s="715"/>
      <c r="ALC2" s="715"/>
      <c r="ALD2" s="715"/>
      <c r="ALE2" s="715"/>
      <c r="ALF2" s="715"/>
      <c r="ALG2" s="715"/>
      <c r="ALH2" s="715"/>
      <c r="ALI2" s="715"/>
      <c r="ALJ2" s="715"/>
      <c r="ALK2" s="715"/>
      <c r="ALL2" s="715"/>
      <c r="ALM2" s="715"/>
      <c r="ALN2" s="715"/>
      <c r="ALO2" s="715"/>
      <c r="ALP2" s="715"/>
      <c r="ALQ2" s="715"/>
      <c r="ALR2" s="715"/>
      <c r="ALS2" s="715"/>
      <c r="ALT2" s="715"/>
      <c r="ALU2" s="715"/>
      <c r="ALV2" s="715"/>
      <c r="ALW2" s="715"/>
      <c r="ALX2" s="715"/>
      <c r="ALY2" s="715"/>
      <c r="ALZ2" s="715"/>
      <c r="AMA2" s="715"/>
      <c r="AMB2" s="715"/>
      <c r="AMC2" s="715"/>
      <c r="AMD2" s="715"/>
      <c r="AME2" s="715"/>
      <c r="AMF2" s="715"/>
      <c r="AMG2" s="715"/>
      <c r="AMH2" s="715"/>
      <c r="AMI2" s="715"/>
      <c r="AMJ2" s="715"/>
    </row>
    <row r="3" spans="1:1024" s="462" customFormat="1" ht="20.100000000000001" customHeight="1">
      <c r="A3" s="468"/>
      <c r="B3" s="984" t="s">
        <v>7</v>
      </c>
      <c r="C3" s="985" t="s">
        <v>6</v>
      </c>
      <c r="D3" s="986" t="s">
        <v>349</v>
      </c>
      <c r="E3" s="987"/>
      <c r="F3" s="987"/>
      <c r="G3" s="988"/>
      <c r="H3" s="994" t="s">
        <v>375</v>
      </c>
      <c r="I3" s="995"/>
      <c r="J3" s="995"/>
      <c r="K3" s="996"/>
      <c r="L3" s="997" t="s">
        <v>376</v>
      </c>
      <c r="M3" s="998"/>
      <c r="N3" s="998"/>
      <c r="O3" s="999"/>
      <c r="P3" s="687"/>
      <c r="Q3" s="716" t="s">
        <v>262</v>
      </c>
      <c r="R3" s="717" t="s">
        <v>184</v>
      </c>
      <c r="S3" s="716" t="s">
        <v>262</v>
      </c>
      <c r="T3" s="717" t="s">
        <v>184</v>
      </c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468"/>
      <c r="AKH3" s="473"/>
      <c r="AKI3" s="473"/>
      <c r="AKJ3" s="473"/>
      <c r="AKK3" s="473"/>
      <c r="AKL3" s="473"/>
      <c r="AKM3" s="473"/>
      <c r="AKN3" s="473"/>
      <c r="AKO3" s="473"/>
      <c r="AKP3" s="473"/>
      <c r="AKQ3" s="473"/>
      <c r="AKR3" s="473"/>
      <c r="AKS3" s="473"/>
      <c r="AKT3" s="473"/>
      <c r="AKU3" s="473"/>
      <c r="AKV3" s="473"/>
      <c r="AKW3" s="473"/>
      <c r="AKX3" s="473"/>
      <c r="AKY3" s="473"/>
      <c r="AKZ3" s="473"/>
      <c r="ALA3" s="473"/>
      <c r="ALB3" s="473"/>
      <c r="ALC3" s="473"/>
      <c r="ALD3" s="473"/>
      <c r="ALE3" s="473"/>
      <c r="ALF3" s="473"/>
      <c r="ALG3" s="473"/>
      <c r="ALH3" s="473"/>
      <c r="ALI3" s="473"/>
      <c r="ALJ3" s="473"/>
      <c r="ALK3" s="473"/>
      <c r="ALL3" s="473"/>
      <c r="ALM3" s="473"/>
      <c r="ALN3" s="473"/>
      <c r="ALO3" s="473"/>
      <c r="ALP3" s="473"/>
      <c r="ALQ3" s="473"/>
      <c r="ALR3" s="473"/>
      <c r="ALS3" s="473"/>
      <c r="ALT3" s="473"/>
      <c r="ALU3" s="473"/>
      <c r="ALV3" s="473"/>
      <c r="ALW3" s="473"/>
      <c r="ALX3" s="473"/>
      <c r="ALY3" s="473"/>
      <c r="ALZ3" s="473"/>
      <c r="AMA3" s="473"/>
      <c r="AMB3" s="473"/>
      <c r="AMC3" s="473"/>
      <c r="AMD3" s="473"/>
      <c r="AME3" s="473"/>
      <c r="AMF3" s="473"/>
      <c r="AMG3" s="473"/>
      <c r="AMH3" s="473"/>
      <c r="AMI3" s="473"/>
      <c r="AMJ3" s="473"/>
    </row>
    <row r="4" spans="1:1024" s="462" customFormat="1" ht="84" customHeight="1">
      <c r="A4" s="468"/>
      <c r="B4" s="984"/>
      <c r="C4" s="985"/>
      <c r="D4" s="619" t="s">
        <v>309</v>
      </c>
      <c r="E4" s="490" t="s">
        <v>297</v>
      </c>
      <c r="F4" s="490" t="s">
        <v>298</v>
      </c>
      <c r="G4" s="620" t="s">
        <v>276</v>
      </c>
      <c r="H4" s="619" t="s">
        <v>309</v>
      </c>
      <c r="I4" s="490" t="s">
        <v>297</v>
      </c>
      <c r="J4" s="490" t="s">
        <v>298</v>
      </c>
      <c r="K4" s="620" t="s">
        <v>277</v>
      </c>
      <c r="L4" s="619" t="s">
        <v>309</v>
      </c>
      <c r="M4" s="490" t="s">
        <v>297</v>
      </c>
      <c r="N4" s="490" t="s">
        <v>298</v>
      </c>
      <c r="O4" s="620" t="s">
        <v>276</v>
      </c>
      <c r="Q4" s="674" t="s">
        <v>377</v>
      </c>
      <c r="R4" s="675" t="s">
        <v>378</v>
      </c>
      <c r="S4" s="674" t="s">
        <v>379</v>
      </c>
      <c r="T4" s="675" t="s">
        <v>380</v>
      </c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AKH4" s="473"/>
      <c r="AKI4" s="473"/>
      <c r="AKJ4" s="473"/>
      <c r="AKK4" s="473"/>
      <c r="AKL4" s="473"/>
      <c r="AKM4" s="473"/>
      <c r="AKN4" s="473"/>
      <c r="AKO4" s="473"/>
      <c r="AKP4" s="473"/>
      <c r="AKQ4" s="473"/>
      <c r="AKR4" s="473"/>
      <c r="AKS4" s="473"/>
      <c r="AKT4" s="473"/>
      <c r="AKU4" s="473"/>
      <c r="AKV4" s="473"/>
      <c r="AKW4" s="473"/>
      <c r="AKX4" s="473"/>
      <c r="AKY4" s="473"/>
      <c r="AKZ4" s="473"/>
      <c r="ALA4" s="473"/>
      <c r="ALB4" s="473"/>
      <c r="ALC4" s="473"/>
      <c r="ALD4" s="473"/>
      <c r="ALE4" s="473"/>
      <c r="ALF4" s="473"/>
      <c r="ALG4" s="473"/>
      <c r="ALH4" s="473"/>
      <c r="ALI4" s="473"/>
      <c r="ALJ4" s="473"/>
      <c r="ALK4" s="473"/>
      <c r="ALL4" s="473"/>
      <c r="ALM4" s="473"/>
      <c r="ALN4" s="473"/>
      <c r="ALO4" s="473"/>
      <c r="ALP4" s="473"/>
      <c r="ALQ4" s="473"/>
      <c r="ALR4" s="473"/>
      <c r="ALS4" s="473"/>
      <c r="ALT4" s="473"/>
      <c r="ALU4" s="473"/>
      <c r="ALV4" s="473"/>
      <c r="ALW4" s="473"/>
      <c r="ALX4" s="473"/>
      <c r="ALY4" s="473"/>
      <c r="ALZ4" s="473"/>
      <c r="AMA4" s="473"/>
      <c r="AMB4" s="473"/>
      <c r="AMC4" s="473"/>
      <c r="AMD4" s="473"/>
      <c r="AME4" s="473"/>
      <c r="AMF4" s="473"/>
      <c r="AMG4" s="473"/>
      <c r="AMH4" s="473"/>
      <c r="AMI4" s="473"/>
      <c r="AMJ4" s="473"/>
    </row>
    <row r="5" spans="1:1024" s="477" customFormat="1" ht="18" customHeight="1" thickBot="1">
      <c r="A5" s="474"/>
      <c r="B5" s="72">
        <v>1</v>
      </c>
      <c r="C5" s="72">
        <v>2</v>
      </c>
      <c r="D5" s="621" t="str">
        <f>CONCATENATE(G5,"a")</f>
        <v>3a</v>
      </c>
      <c r="E5" s="73" t="str">
        <f>CONCATENATE(G5,"b")</f>
        <v>3b</v>
      </c>
      <c r="F5" s="73" t="str">
        <f>CONCATENATE(G5,"c")</f>
        <v>3c</v>
      </c>
      <c r="G5" s="622">
        <v>3</v>
      </c>
      <c r="H5" s="621" t="str">
        <f>CONCATENATE(K5,"a")</f>
        <v>4a</v>
      </c>
      <c r="I5" s="73" t="str">
        <f>CONCATENATE(K5,"b")</f>
        <v>4b</v>
      </c>
      <c r="J5" s="73" t="str">
        <f>CONCATENATE(K5,"c")</f>
        <v>4c</v>
      </c>
      <c r="K5" s="622">
        <v>4</v>
      </c>
      <c r="L5" s="621" t="str">
        <f>CONCATENATE(O5,"a")</f>
        <v>5a</v>
      </c>
      <c r="M5" s="73" t="str">
        <f>CONCATENATE(O5,"b")</f>
        <v>5b</v>
      </c>
      <c r="N5" s="73" t="str">
        <f>CONCATENATE(O5,"c")</f>
        <v>5c</v>
      </c>
      <c r="O5" s="622">
        <v>5</v>
      </c>
      <c r="P5" s="475"/>
      <c r="Q5" s="74" t="s">
        <v>290</v>
      </c>
      <c r="R5" s="75" t="s">
        <v>291</v>
      </c>
      <c r="S5" s="76" t="s">
        <v>292</v>
      </c>
      <c r="T5" s="75" t="s">
        <v>293</v>
      </c>
      <c r="U5" s="468"/>
      <c r="V5" s="468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4"/>
      <c r="BB5" s="474"/>
    </row>
    <row r="6" spans="1:1024" s="686" customFormat="1" ht="20.100000000000001" customHeight="1" thickTop="1" thickBot="1">
      <c r="A6" s="676"/>
      <c r="B6" s="677" t="s">
        <v>72</v>
      </c>
      <c r="C6" s="678" t="s">
        <v>300</v>
      </c>
      <c r="D6" s="679"/>
      <c r="E6" s="680"/>
      <c r="F6" s="680"/>
      <c r="G6" s="681"/>
      <c r="H6" s="679"/>
      <c r="I6" s="680"/>
      <c r="J6" s="680"/>
      <c r="K6" s="681"/>
      <c r="L6" s="679"/>
      <c r="M6" s="680"/>
      <c r="N6" s="680"/>
      <c r="O6" s="681"/>
      <c r="P6" s="682"/>
      <c r="Q6" s="683"/>
      <c r="R6" s="681"/>
      <c r="S6" s="683"/>
      <c r="T6" s="681"/>
      <c r="U6" s="684"/>
      <c r="V6" s="684"/>
      <c r="W6" s="685"/>
      <c r="X6" s="685"/>
      <c r="Y6" s="685"/>
      <c r="Z6" s="685"/>
      <c r="AA6" s="685"/>
      <c r="AB6" s="685"/>
      <c r="AC6" s="685"/>
      <c r="AD6" s="685"/>
      <c r="AE6" s="685"/>
      <c r="AF6" s="685"/>
      <c r="AG6" s="685"/>
      <c r="AH6" s="685"/>
      <c r="AI6" s="685"/>
      <c r="AJ6" s="685"/>
      <c r="AK6" s="685"/>
      <c r="AL6" s="685"/>
      <c r="AM6" s="685"/>
      <c r="AN6" s="685"/>
      <c r="AO6" s="685"/>
      <c r="AP6" s="685"/>
      <c r="AQ6" s="685"/>
      <c r="AR6" s="685"/>
      <c r="AS6" s="685"/>
      <c r="AT6" s="685"/>
      <c r="AU6" s="685"/>
      <c r="AV6" s="685"/>
      <c r="AW6" s="685"/>
      <c r="AX6" s="685"/>
      <c r="AY6" s="685"/>
      <c r="AZ6" s="685"/>
      <c r="BA6" s="676"/>
      <c r="BB6" s="676"/>
    </row>
    <row r="7" spans="1:1024" s="480" customFormat="1">
      <c r="A7" s="479"/>
      <c r="B7" s="469" t="s">
        <v>73</v>
      </c>
      <c r="C7" s="597" t="s">
        <v>284</v>
      </c>
      <c r="D7" s="623"/>
      <c r="E7" s="470"/>
      <c r="F7" s="470"/>
      <c r="G7" s="472"/>
      <c r="H7" s="623"/>
      <c r="I7" s="470"/>
      <c r="J7" s="470"/>
      <c r="K7" s="624"/>
      <c r="L7" s="623"/>
      <c r="M7" s="470"/>
      <c r="N7" s="470"/>
      <c r="O7" s="624"/>
      <c r="Q7" s="471"/>
      <c r="R7" s="472"/>
      <c r="S7" s="471"/>
      <c r="T7" s="472"/>
      <c r="U7" s="481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AKH7" s="482"/>
      <c r="AKI7" s="482"/>
      <c r="AKJ7" s="482"/>
      <c r="AKK7" s="482"/>
      <c r="AKL7" s="482"/>
      <c r="AKM7" s="482"/>
      <c r="AKN7" s="482"/>
      <c r="AKO7" s="482"/>
      <c r="AKP7" s="482"/>
      <c r="AKQ7" s="482"/>
      <c r="AKR7" s="482"/>
      <c r="AKS7" s="482"/>
      <c r="AKT7" s="482"/>
      <c r="AKU7" s="482"/>
      <c r="AKV7" s="482"/>
      <c r="AKW7" s="482"/>
      <c r="AKX7" s="482"/>
      <c r="AKY7" s="482"/>
      <c r="AKZ7" s="482"/>
      <c r="ALA7" s="482"/>
      <c r="ALB7" s="482"/>
      <c r="ALC7" s="482"/>
      <c r="ALD7" s="482"/>
      <c r="ALE7" s="482"/>
      <c r="ALF7" s="482"/>
      <c r="ALG7" s="482"/>
      <c r="ALH7" s="482"/>
      <c r="ALI7" s="482"/>
      <c r="ALJ7" s="482"/>
      <c r="ALK7" s="482"/>
      <c r="ALL7" s="482"/>
      <c r="ALM7" s="482"/>
      <c r="ALN7" s="482"/>
      <c r="ALO7" s="482"/>
      <c r="ALP7" s="482"/>
      <c r="ALQ7" s="482"/>
      <c r="ALR7" s="482"/>
      <c r="ALS7" s="482"/>
      <c r="ALT7" s="482"/>
      <c r="ALU7" s="482"/>
      <c r="ALV7" s="482"/>
      <c r="ALW7" s="482"/>
      <c r="ALX7" s="482"/>
      <c r="ALY7" s="482"/>
      <c r="ALZ7" s="482"/>
      <c r="AMA7" s="482"/>
      <c r="AMB7" s="482"/>
      <c r="AMC7" s="482"/>
      <c r="AMD7" s="482"/>
      <c r="AME7" s="482"/>
      <c r="AMF7" s="482"/>
      <c r="AMG7" s="482"/>
      <c r="AMH7" s="482"/>
      <c r="AMI7" s="482"/>
      <c r="AMJ7" s="482"/>
    </row>
    <row r="8" spans="1:1024" s="483" customFormat="1">
      <c r="A8" s="468"/>
      <c r="B8" s="403" t="s">
        <v>11</v>
      </c>
      <c r="C8" s="598" t="s">
        <v>74</v>
      </c>
      <c r="D8" s="651"/>
      <c r="E8" s="404"/>
      <c r="F8" s="404"/>
      <c r="G8" s="407"/>
      <c r="H8" s="625"/>
      <c r="I8" s="405"/>
      <c r="J8" s="405"/>
      <c r="K8" s="407"/>
      <c r="L8" s="625"/>
      <c r="M8" s="405"/>
      <c r="N8" s="405"/>
      <c r="O8" s="407"/>
      <c r="P8" s="468"/>
      <c r="Q8" s="406"/>
      <c r="R8" s="407"/>
      <c r="S8" s="406"/>
      <c r="T8" s="407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</row>
    <row r="9" spans="1:1024" s="462" customFormat="1">
      <c r="A9" s="468"/>
      <c r="B9" s="581"/>
      <c r="C9" s="599" t="s">
        <v>75</v>
      </c>
      <c r="D9" s="652"/>
      <c r="E9" s="408"/>
      <c r="F9" s="408"/>
      <c r="G9" s="411"/>
      <c r="H9" s="626"/>
      <c r="I9" s="409"/>
      <c r="J9" s="409"/>
      <c r="K9" s="411"/>
      <c r="L9" s="626"/>
      <c r="M9" s="409"/>
      <c r="N9" s="409"/>
      <c r="O9" s="411"/>
      <c r="Q9" s="410"/>
      <c r="R9" s="411"/>
      <c r="S9" s="410"/>
      <c r="T9" s="411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AKH9" s="473"/>
      <c r="AKI9" s="473"/>
      <c r="AKJ9" s="473"/>
      <c r="AKK9" s="473"/>
      <c r="AKL9" s="473"/>
      <c r="AKM9" s="473"/>
      <c r="AKN9" s="473"/>
      <c r="AKO9" s="473"/>
      <c r="AKP9" s="473"/>
      <c r="AKQ9" s="473"/>
      <c r="AKR9" s="473"/>
      <c r="AKS9" s="473"/>
      <c r="AKT9" s="473"/>
      <c r="AKU9" s="473"/>
      <c r="AKV9" s="473"/>
      <c r="AKW9" s="473"/>
      <c r="AKX9" s="473"/>
      <c r="AKY9" s="473"/>
      <c r="AKZ9" s="473"/>
      <c r="ALA9" s="473"/>
      <c r="ALB9" s="473"/>
      <c r="ALC9" s="473"/>
      <c r="ALD9" s="473"/>
      <c r="ALE9" s="473"/>
      <c r="ALF9" s="473"/>
      <c r="ALG9" s="473"/>
      <c r="ALH9" s="473"/>
      <c r="ALI9" s="473"/>
      <c r="ALJ9" s="473"/>
      <c r="ALK9" s="473"/>
      <c r="ALL9" s="473"/>
      <c r="ALM9" s="473"/>
      <c r="ALN9" s="473"/>
      <c r="ALO9" s="473"/>
      <c r="ALP9" s="473"/>
      <c r="ALQ9" s="473"/>
      <c r="ALR9" s="473"/>
      <c r="ALS9" s="473"/>
      <c r="ALT9" s="473"/>
      <c r="ALU9" s="473"/>
      <c r="ALV9" s="473"/>
      <c r="ALW9" s="473"/>
      <c r="ALX9" s="473"/>
      <c r="ALY9" s="473"/>
      <c r="ALZ9" s="473"/>
      <c r="AMA9" s="473"/>
      <c r="AMB9" s="473"/>
      <c r="AMC9" s="473"/>
      <c r="AMD9" s="473"/>
      <c r="AME9" s="473"/>
      <c r="AMF9" s="473"/>
      <c r="AMG9" s="473"/>
      <c r="AMH9" s="473"/>
      <c r="AMI9" s="473"/>
      <c r="AMJ9" s="473"/>
    </row>
    <row r="10" spans="1:1024" s="484" customFormat="1">
      <c r="A10" s="468"/>
      <c r="B10" s="582"/>
      <c r="C10" s="600" t="s">
        <v>263</v>
      </c>
      <c r="D10" s="653"/>
      <c r="E10" s="458"/>
      <c r="F10" s="458"/>
      <c r="G10" s="425"/>
      <c r="H10" s="627"/>
      <c r="I10" s="459"/>
      <c r="J10" s="459"/>
      <c r="K10" s="425"/>
      <c r="L10" s="627"/>
      <c r="M10" s="459"/>
      <c r="N10" s="459"/>
      <c r="O10" s="425"/>
      <c r="P10" s="468"/>
      <c r="Q10" s="424"/>
      <c r="R10" s="425"/>
      <c r="S10" s="424"/>
      <c r="T10" s="425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</row>
    <row r="11" spans="1:1024" s="462" customFormat="1">
      <c r="A11" s="468"/>
      <c r="B11" s="582"/>
      <c r="C11" s="601" t="s">
        <v>345</v>
      </c>
      <c r="D11" s="653"/>
      <c r="E11" s="458"/>
      <c r="F11" s="458"/>
      <c r="G11" s="425"/>
      <c r="H11" s="627"/>
      <c r="I11" s="459"/>
      <c r="J11" s="459"/>
      <c r="K11" s="425"/>
      <c r="L11" s="627"/>
      <c r="M11" s="459"/>
      <c r="N11" s="459"/>
      <c r="O11" s="425"/>
      <c r="Q11" s="424"/>
      <c r="R11" s="425"/>
      <c r="S11" s="424"/>
      <c r="T11" s="425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AKH11" s="473"/>
      <c r="AKI11" s="473"/>
      <c r="AKJ11" s="473"/>
      <c r="AKK11" s="473"/>
      <c r="AKL11" s="473"/>
      <c r="AKM11" s="473"/>
      <c r="AKN11" s="473"/>
      <c r="AKO11" s="473"/>
      <c r="AKP11" s="473"/>
      <c r="AKQ11" s="473"/>
      <c r="AKR11" s="473"/>
      <c r="AKS11" s="473"/>
      <c r="AKT11" s="473"/>
      <c r="AKU11" s="473"/>
      <c r="AKV11" s="473"/>
      <c r="AKW11" s="473"/>
      <c r="AKX11" s="473"/>
      <c r="AKY11" s="473"/>
      <c r="AKZ11" s="473"/>
      <c r="ALA11" s="473"/>
      <c r="ALB11" s="473"/>
      <c r="ALC11" s="473"/>
      <c r="ALD11" s="473"/>
      <c r="ALE11" s="473"/>
      <c r="ALF11" s="473"/>
      <c r="ALG11" s="473"/>
      <c r="ALH11" s="473"/>
      <c r="ALI11" s="473"/>
      <c r="ALJ11" s="473"/>
      <c r="ALK11" s="473"/>
      <c r="ALL11" s="473"/>
      <c r="ALM11" s="473"/>
      <c r="ALN11" s="473"/>
      <c r="ALO11" s="473"/>
      <c r="ALP11" s="473"/>
      <c r="ALQ11" s="473"/>
      <c r="ALR11" s="473"/>
      <c r="ALS11" s="473"/>
      <c r="ALT11" s="473"/>
      <c r="ALU11" s="473"/>
      <c r="ALV11" s="473"/>
      <c r="ALW11" s="473"/>
      <c r="ALX11" s="473"/>
      <c r="ALY11" s="473"/>
      <c r="ALZ11" s="473"/>
      <c r="AMA11" s="473"/>
      <c r="AMB11" s="473"/>
      <c r="AMC11" s="473"/>
      <c r="AMD11" s="473"/>
      <c r="AME11" s="473"/>
      <c r="AMF11" s="473"/>
      <c r="AMG11" s="473"/>
      <c r="AMH11" s="473"/>
      <c r="AMI11" s="473"/>
      <c r="AMJ11" s="473"/>
    </row>
    <row r="12" spans="1:1024" s="462" customFormat="1">
      <c r="A12" s="468"/>
      <c r="B12" s="583"/>
      <c r="C12" s="602" t="s">
        <v>214</v>
      </c>
      <c r="D12" s="654"/>
      <c r="E12" s="413"/>
      <c r="F12" s="413"/>
      <c r="G12" s="415"/>
      <c r="H12" s="628"/>
      <c r="I12" s="588"/>
      <c r="J12" s="588"/>
      <c r="K12" s="415"/>
      <c r="L12" s="628"/>
      <c r="M12" s="588"/>
      <c r="N12" s="588"/>
      <c r="O12" s="415"/>
      <c r="Q12" s="414"/>
      <c r="R12" s="415"/>
      <c r="S12" s="414"/>
      <c r="T12" s="415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AKH12" s="473"/>
      <c r="AKI12" s="473"/>
      <c r="AKJ12" s="473"/>
      <c r="AKK12" s="473"/>
      <c r="AKL12" s="473"/>
      <c r="AKM12" s="473"/>
      <c r="AKN12" s="473"/>
      <c r="AKO12" s="473"/>
      <c r="AKP12" s="473"/>
      <c r="AKQ12" s="473"/>
      <c r="AKR12" s="473"/>
      <c r="AKS12" s="473"/>
      <c r="AKT12" s="473"/>
      <c r="AKU12" s="473"/>
      <c r="AKV12" s="473"/>
      <c r="AKW12" s="473"/>
      <c r="AKX12" s="473"/>
      <c r="AKY12" s="473"/>
      <c r="AKZ12" s="473"/>
      <c r="ALA12" s="473"/>
      <c r="ALB12" s="473"/>
      <c r="ALC12" s="473"/>
      <c r="ALD12" s="473"/>
      <c r="ALE12" s="473"/>
      <c r="ALF12" s="473"/>
      <c r="ALG12" s="473"/>
      <c r="ALH12" s="473"/>
      <c r="ALI12" s="473"/>
      <c r="ALJ12" s="473"/>
      <c r="ALK12" s="473"/>
      <c r="ALL12" s="473"/>
      <c r="ALM12" s="473"/>
      <c r="ALN12" s="473"/>
      <c r="ALO12" s="473"/>
      <c r="ALP12" s="473"/>
      <c r="ALQ12" s="473"/>
      <c r="ALR12" s="473"/>
      <c r="ALS12" s="473"/>
      <c r="ALT12" s="473"/>
      <c r="ALU12" s="473"/>
      <c r="ALV12" s="473"/>
      <c r="ALW12" s="473"/>
      <c r="ALX12" s="473"/>
      <c r="ALY12" s="473"/>
      <c r="ALZ12" s="473"/>
      <c r="AMA12" s="473"/>
      <c r="AMB12" s="473"/>
      <c r="AMC12" s="473"/>
      <c r="AMD12" s="473"/>
      <c r="AME12" s="473"/>
      <c r="AMF12" s="473"/>
      <c r="AMG12" s="473"/>
      <c r="AMH12" s="473"/>
      <c r="AMI12" s="473"/>
      <c r="AMJ12" s="473"/>
    </row>
    <row r="13" spans="1:1024" s="485" customFormat="1">
      <c r="A13" s="468"/>
      <c r="B13" s="416" t="s">
        <v>12</v>
      </c>
      <c r="C13" s="603" t="s">
        <v>264</v>
      </c>
      <c r="D13" s="655"/>
      <c r="E13" s="584"/>
      <c r="F13" s="584"/>
      <c r="G13" s="587"/>
      <c r="H13" s="629"/>
      <c r="I13" s="585"/>
      <c r="J13" s="585"/>
      <c r="K13" s="587"/>
      <c r="L13" s="629"/>
      <c r="M13" s="585"/>
      <c r="N13" s="585"/>
      <c r="O13" s="587"/>
      <c r="P13" s="468"/>
      <c r="Q13" s="586"/>
      <c r="R13" s="587"/>
      <c r="S13" s="586"/>
      <c r="T13" s="587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</row>
    <row r="14" spans="1:1024" s="462" customFormat="1" ht="15.75" customHeight="1">
      <c r="A14" s="468"/>
      <c r="B14" s="421"/>
      <c r="C14" s="907" t="s">
        <v>347</v>
      </c>
      <c r="D14" s="656"/>
      <c r="E14" s="657"/>
      <c r="F14" s="657"/>
      <c r="G14" s="423"/>
      <c r="H14" s="630"/>
      <c r="I14" s="631"/>
      <c r="J14" s="631"/>
      <c r="K14" s="423"/>
      <c r="L14" s="630"/>
      <c r="M14" s="631"/>
      <c r="N14" s="631"/>
      <c r="O14" s="423"/>
      <c r="Q14" s="422"/>
      <c r="R14" s="423"/>
      <c r="S14" s="422"/>
      <c r="T14" s="423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AKH14" s="473"/>
      <c r="AKI14" s="473"/>
      <c r="AKJ14" s="473"/>
      <c r="AKK14" s="473"/>
      <c r="AKL14" s="473"/>
      <c r="AKM14" s="473"/>
      <c r="AKN14" s="473"/>
      <c r="AKO14" s="473"/>
      <c r="AKP14" s="473"/>
      <c r="AKQ14" s="473"/>
      <c r="AKR14" s="473"/>
      <c r="AKS14" s="473"/>
      <c r="AKT14" s="473"/>
      <c r="AKU14" s="473"/>
      <c r="AKV14" s="473"/>
      <c r="AKW14" s="473"/>
      <c r="AKX14" s="473"/>
      <c r="AKY14" s="473"/>
      <c r="AKZ14" s="473"/>
      <c r="ALA14" s="473"/>
      <c r="ALB14" s="473"/>
      <c r="ALC14" s="473"/>
      <c r="ALD14" s="473"/>
      <c r="ALE14" s="473"/>
      <c r="ALF14" s="473"/>
      <c r="ALG14" s="473"/>
      <c r="ALH14" s="473"/>
      <c r="ALI14" s="473"/>
      <c r="ALJ14" s="473"/>
      <c r="ALK14" s="473"/>
      <c r="ALL14" s="473"/>
      <c r="ALM14" s="473"/>
      <c r="ALN14" s="473"/>
      <c r="ALO14" s="473"/>
      <c r="ALP14" s="473"/>
      <c r="ALQ14" s="473"/>
      <c r="ALR14" s="473"/>
      <c r="ALS14" s="473"/>
      <c r="ALT14" s="473"/>
      <c r="ALU14" s="473"/>
      <c r="ALV14" s="473"/>
      <c r="ALW14" s="473"/>
      <c r="ALX14" s="473"/>
      <c r="ALY14" s="473"/>
      <c r="ALZ14" s="473"/>
      <c r="AMA14" s="473"/>
      <c r="AMB14" s="473"/>
      <c r="AMC14" s="473"/>
      <c r="AMD14" s="473"/>
      <c r="AME14" s="473"/>
      <c r="AMF14" s="473"/>
      <c r="AMG14" s="473"/>
      <c r="AMH14" s="473"/>
      <c r="AMI14" s="473"/>
      <c r="AMJ14" s="473"/>
    </row>
    <row r="15" spans="1:1024" s="462" customFormat="1" ht="15.75" customHeight="1">
      <c r="A15" s="468"/>
      <c r="B15" s="412"/>
      <c r="C15" s="908" t="s">
        <v>348</v>
      </c>
      <c r="D15" s="909"/>
      <c r="E15" s="910"/>
      <c r="F15" s="910"/>
      <c r="G15" s="911"/>
      <c r="H15" s="912"/>
      <c r="I15" s="913"/>
      <c r="J15" s="913"/>
      <c r="K15" s="911"/>
      <c r="L15" s="912"/>
      <c r="M15" s="913"/>
      <c r="N15" s="913"/>
      <c r="O15" s="911"/>
      <c r="Q15" s="914"/>
      <c r="R15" s="911"/>
      <c r="S15" s="914"/>
      <c r="T15" s="911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AKH15" s="473"/>
      <c r="AKI15" s="473"/>
      <c r="AKJ15" s="473"/>
      <c r="AKK15" s="473"/>
      <c r="AKL15" s="473"/>
      <c r="AKM15" s="473"/>
      <c r="AKN15" s="473"/>
      <c r="AKO15" s="473"/>
      <c r="AKP15" s="473"/>
      <c r="AKQ15" s="473"/>
      <c r="AKR15" s="473"/>
      <c r="AKS15" s="473"/>
      <c r="AKT15" s="473"/>
      <c r="AKU15" s="473"/>
      <c r="AKV15" s="473"/>
      <c r="AKW15" s="473"/>
      <c r="AKX15" s="473"/>
      <c r="AKY15" s="473"/>
      <c r="AKZ15" s="473"/>
      <c r="ALA15" s="473"/>
      <c r="ALB15" s="473"/>
      <c r="ALC15" s="473"/>
      <c r="ALD15" s="473"/>
      <c r="ALE15" s="473"/>
      <c r="ALF15" s="473"/>
      <c r="ALG15" s="473"/>
      <c r="ALH15" s="473"/>
      <c r="ALI15" s="473"/>
      <c r="ALJ15" s="473"/>
      <c r="ALK15" s="473"/>
      <c r="ALL15" s="473"/>
      <c r="ALM15" s="473"/>
      <c r="ALN15" s="473"/>
      <c r="ALO15" s="473"/>
      <c r="ALP15" s="473"/>
      <c r="ALQ15" s="473"/>
      <c r="ALR15" s="473"/>
      <c r="ALS15" s="473"/>
      <c r="ALT15" s="473"/>
      <c r="ALU15" s="473"/>
      <c r="ALV15" s="473"/>
      <c r="ALW15" s="473"/>
      <c r="ALX15" s="473"/>
      <c r="ALY15" s="473"/>
      <c r="ALZ15" s="473"/>
      <c r="AMA15" s="473"/>
      <c r="AMB15" s="473"/>
      <c r="AMC15" s="473"/>
      <c r="AMD15" s="473"/>
      <c r="AME15" s="473"/>
      <c r="AMF15" s="473"/>
      <c r="AMG15" s="473"/>
      <c r="AMH15" s="473"/>
      <c r="AMI15" s="473"/>
      <c r="AMJ15" s="473"/>
    </row>
    <row r="16" spans="1:1024" s="462" customFormat="1" ht="29.25" customHeight="1">
      <c r="A16" s="468"/>
      <c r="B16" s="412"/>
      <c r="C16" s="600" t="s">
        <v>76</v>
      </c>
      <c r="D16" s="651"/>
      <c r="E16" s="404"/>
      <c r="F16" s="404"/>
      <c r="G16" s="407"/>
      <c r="H16" s="625"/>
      <c r="I16" s="405"/>
      <c r="J16" s="405"/>
      <c r="K16" s="425"/>
      <c r="L16" s="625"/>
      <c r="M16" s="405"/>
      <c r="N16" s="405"/>
      <c r="O16" s="425"/>
      <c r="Q16" s="424"/>
      <c r="R16" s="425"/>
      <c r="S16" s="424"/>
      <c r="T16" s="425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AKH16" s="473"/>
      <c r="AKI16" s="473"/>
      <c r="AKJ16" s="473"/>
      <c r="AKK16" s="473"/>
      <c r="AKL16" s="473"/>
      <c r="AKM16" s="473"/>
      <c r="AKN16" s="473"/>
      <c r="AKO16" s="473"/>
      <c r="AKP16" s="473"/>
      <c r="AKQ16" s="473"/>
      <c r="AKR16" s="473"/>
      <c r="AKS16" s="473"/>
      <c r="AKT16" s="473"/>
      <c r="AKU16" s="473"/>
      <c r="AKV16" s="473"/>
      <c r="AKW16" s="473"/>
      <c r="AKX16" s="473"/>
      <c r="AKY16" s="473"/>
      <c r="AKZ16" s="473"/>
      <c r="ALA16" s="473"/>
      <c r="ALB16" s="473"/>
      <c r="ALC16" s="473"/>
      <c r="ALD16" s="473"/>
      <c r="ALE16" s="473"/>
      <c r="ALF16" s="473"/>
      <c r="ALG16" s="473"/>
      <c r="ALH16" s="473"/>
      <c r="ALI16" s="473"/>
      <c r="ALJ16" s="473"/>
      <c r="ALK16" s="473"/>
      <c r="ALL16" s="473"/>
      <c r="ALM16" s="473"/>
      <c r="ALN16" s="473"/>
      <c r="ALO16" s="473"/>
      <c r="ALP16" s="473"/>
      <c r="ALQ16" s="473"/>
      <c r="ALR16" s="473"/>
      <c r="ALS16" s="473"/>
      <c r="ALT16" s="473"/>
      <c r="ALU16" s="473"/>
      <c r="ALV16" s="473"/>
      <c r="ALW16" s="473"/>
      <c r="ALX16" s="473"/>
      <c r="ALY16" s="473"/>
      <c r="ALZ16" s="473"/>
      <c r="AMA16" s="473"/>
      <c r="AMB16" s="473"/>
      <c r="AMC16" s="473"/>
      <c r="AMD16" s="473"/>
      <c r="AME16" s="473"/>
      <c r="AMF16" s="473"/>
      <c r="AMG16" s="473"/>
      <c r="AMH16" s="473"/>
      <c r="AMI16" s="473"/>
      <c r="AMJ16" s="473"/>
    </row>
    <row r="17" spans="1:1024" s="462" customFormat="1">
      <c r="A17" s="468"/>
      <c r="B17" s="426"/>
      <c r="C17" s="976" t="s">
        <v>369</v>
      </c>
      <c r="D17" s="658"/>
      <c r="E17" s="491"/>
      <c r="F17" s="417"/>
      <c r="G17" s="420"/>
      <c r="H17" s="632"/>
      <c r="I17" s="418"/>
      <c r="J17" s="418"/>
      <c r="K17" s="420"/>
      <c r="L17" s="632"/>
      <c r="M17" s="418"/>
      <c r="N17" s="418"/>
      <c r="O17" s="420"/>
      <c r="Q17" s="419"/>
      <c r="R17" s="420"/>
      <c r="S17" s="419"/>
      <c r="T17" s="420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AKH17" s="473"/>
      <c r="AKI17" s="473"/>
      <c r="AKJ17" s="473"/>
      <c r="AKK17" s="473"/>
      <c r="AKL17" s="473"/>
      <c r="AKM17" s="473"/>
      <c r="AKN17" s="473"/>
      <c r="AKO17" s="473"/>
      <c r="AKP17" s="473"/>
      <c r="AKQ17" s="473"/>
      <c r="AKR17" s="473"/>
      <c r="AKS17" s="473"/>
      <c r="AKT17" s="473"/>
      <c r="AKU17" s="473"/>
      <c r="AKV17" s="473"/>
      <c r="AKW17" s="473"/>
      <c r="AKX17" s="473"/>
      <c r="AKY17" s="473"/>
      <c r="AKZ17" s="473"/>
      <c r="ALA17" s="473"/>
      <c r="ALB17" s="473"/>
      <c r="ALC17" s="473"/>
      <c r="ALD17" s="473"/>
      <c r="ALE17" s="473"/>
      <c r="ALF17" s="473"/>
      <c r="ALG17" s="473"/>
      <c r="ALH17" s="473"/>
      <c r="ALI17" s="473"/>
      <c r="ALJ17" s="473"/>
      <c r="ALK17" s="473"/>
      <c r="ALL17" s="473"/>
      <c r="ALM17" s="473"/>
      <c r="ALN17" s="473"/>
      <c r="ALO17" s="473"/>
      <c r="ALP17" s="473"/>
      <c r="ALQ17" s="473"/>
      <c r="ALR17" s="473"/>
      <c r="ALS17" s="473"/>
      <c r="ALT17" s="473"/>
      <c r="ALU17" s="473"/>
      <c r="ALV17" s="473"/>
      <c r="ALW17" s="473"/>
      <c r="ALX17" s="473"/>
      <c r="ALY17" s="473"/>
      <c r="ALZ17" s="473"/>
      <c r="AMA17" s="473"/>
      <c r="AMB17" s="473"/>
      <c r="AMC17" s="473"/>
      <c r="AMD17" s="473"/>
      <c r="AME17" s="473"/>
      <c r="AMF17" s="473"/>
      <c r="AMG17" s="473"/>
      <c r="AMH17" s="473"/>
      <c r="AMI17" s="473"/>
      <c r="AMJ17" s="473"/>
    </row>
    <row r="18" spans="1:1024" s="462" customFormat="1">
      <c r="A18" s="468"/>
      <c r="B18" s="427" t="s">
        <v>77</v>
      </c>
      <c r="C18" s="604" t="s">
        <v>28</v>
      </c>
      <c r="D18" s="659"/>
      <c r="E18" s="492"/>
      <c r="F18" s="428"/>
      <c r="G18" s="431"/>
      <c r="H18" s="633"/>
      <c r="I18" s="429"/>
      <c r="J18" s="429"/>
      <c r="K18" s="431"/>
      <c r="L18" s="633"/>
      <c r="M18" s="429"/>
      <c r="N18" s="429"/>
      <c r="O18" s="431"/>
      <c r="Q18" s="430"/>
      <c r="R18" s="431"/>
      <c r="S18" s="430"/>
      <c r="T18" s="431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AKH18" s="473"/>
      <c r="AKI18" s="473"/>
      <c r="AKJ18" s="473"/>
      <c r="AKK18" s="473"/>
      <c r="AKL18" s="473"/>
      <c r="AKM18" s="473"/>
      <c r="AKN18" s="473"/>
      <c r="AKO18" s="473"/>
      <c r="AKP18" s="473"/>
      <c r="AKQ18" s="473"/>
      <c r="AKR18" s="473"/>
      <c r="AKS18" s="473"/>
      <c r="AKT18" s="473"/>
      <c r="AKU18" s="473"/>
      <c r="AKV18" s="473"/>
      <c r="AKW18" s="473"/>
      <c r="AKX18" s="473"/>
      <c r="AKY18" s="473"/>
      <c r="AKZ18" s="473"/>
      <c r="ALA18" s="473"/>
      <c r="ALB18" s="473"/>
      <c r="ALC18" s="473"/>
      <c r="ALD18" s="473"/>
      <c r="ALE18" s="473"/>
      <c r="ALF18" s="473"/>
      <c r="ALG18" s="473"/>
      <c r="ALH18" s="473"/>
      <c r="ALI18" s="473"/>
      <c r="ALJ18" s="473"/>
      <c r="ALK18" s="473"/>
      <c r="ALL18" s="473"/>
      <c r="ALM18" s="473"/>
      <c r="ALN18" s="473"/>
      <c r="ALO18" s="473"/>
      <c r="ALP18" s="473"/>
      <c r="ALQ18" s="473"/>
      <c r="ALR18" s="473"/>
      <c r="ALS18" s="473"/>
      <c r="ALT18" s="473"/>
      <c r="ALU18" s="473"/>
      <c r="ALV18" s="473"/>
      <c r="ALW18" s="473"/>
      <c r="ALX18" s="473"/>
      <c r="ALY18" s="473"/>
      <c r="ALZ18" s="473"/>
      <c r="AMA18" s="473"/>
      <c r="AMB18" s="473"/>
      <c r="AMC18" s="473"/>
      <c r="AMD18" s="473"/>
      <c r="AME18" s="473"/>
      <c r="AMF18" s="473"/>
      <c r="AMG18" s="473"/>
      <c r="AMH18" s="473"/>
      <c r="AMI18" s="473"/>
      <c r="AMJ18" s="473"/>
    </row>
    <row r="19" spans="1:1024" s="462" customFormat="1">
      <c r="A19" s="468"/>
      <c r="B19" s="427" t="s">
        <v>78</v>
      </c>
      <c r="C19" s="604" t="s">
        <v>346</v>
      </c>
      <c r="D19" s="660"/>
      <c r="E19" s="492"/>
      <c r="F19" s="428"/>
      <c r="G19" s="431"/>
      <c r="H19" s="633"/>
      <c r="I19" s="429"/>
      <c r="J19" s="429"/>
      <c r="K19" s="431"/>
      <c r="L19" s="633"/>
      <c r="M19" s="429"/>
      <c r="N19" s="429"/>
      <c r="O19" s="431"/>
      <c r="Q19" s="430"/>
      <c r="R19" s="431"/>
      <c r="S19" s="430"/>
      <c r="T19" s="431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AKH19" s="473"/>
      <c r="AKI19" s="473"/>
      <c r="AKJ19" s="473"/>
      <c r="AKK19" s="473"/>
      <c r="AKL19" s="473"/>
      <c r="AKM19" s="473"/>
      <c r="AKN19" s="473"/>
      <c r="AKO19" s="473"/>
      <c r="AKP19" s="473"/>
      <c r="AKQ19" s="473"/>
      <c r="AKR19" s="473"/>
      <c r="AKS19" s="473"/>
      <c r="AKT19" s="473"/>
      <c r="AKU19" s="473"/>
      <c r="AKV19" s="473"/>
      <c r="AKW19" s="473"/>
      <c r="AKX19" s="473"/>
      <c r="AKY19" s="473"/>
      <c r="AKZ19" s="473"/>
      <c r="ALA19" s="473"/>
      <c r="ALB19" s="473"/>
      <c r="ALC19" s="473"/>
      <c r="ALD19" s="473"/>
      <c r="ALE19" s="473"/>
      <c r="ALF19" s="473"/>
      <c r="ALG19" s="473"/>
      <c r="ALH19" s="473"/>
      <c r="ALI19" s="473"/>
      <c r="ALJ19" s="473"/>
      <c r="ALK19" s="473"/>
      <c r="ALL19" s="473"/>
      <c r="ALM19" s="473"/>
      <c r="ALN19" s="473"/>
      <c r="ALO19" s="473"/>
      <c r="ALP19" s="473"/>
      <c r="ALQ19" s="473"/>
      <c r="ALR19" s="473"/>
      <c r="ALS19" s="473"/>
      <c r="ALT19" s="473"/>
      <c r="ALU19" s="473"/>
      <c r="ALV19" s="473"/>
      <c r="ALW19" s="473"/>
      <c r="ALX19" s="473"/>
      <c r="ALY19" s="473"/>
      <c r="ALZ19" s="473"/>
      <c r="AMA19" s="473"/>
      <c r="AMB19" s="473"/>
      <c r="AMC19" s="473"/>
      <c r="AMD19" s="473"/>
      <c r="AME19" s="473"/>
      <c r="AMF19" s="473"/>
      <c r="AMG19" s="473"/>
      <c r="AMH19" s="473"/>
      <c r="AMI19" s="473"/>
      <c r="AMJ19" s="473"/>
    </row>
    <row r="20" spans="1:1024" s="462" customFormat="1" ht="15.75" customHeight="1">
      <c r="A20" s="468"/>
      <c r="B20" s="427" t="s">
        <v>79</v>
      </c>
      <c r="C20" s="605" t="s">
        <v>80</v>
      </c>
      <c r="D20" s="660"/>
      <c r="E20" s="492"/>
      <c r="F20" s="428"/>
      <c r="G20" s="431"/>
      <c r="H20" s="633"/>
      <c r="I20" s="429"/>
      <c r="J20" s="429"/>
      <c r="K20" s="431"/>
      <c r="L20" s="633"/>
      <c r="M20" s="429"/>
      <c r="N20" s="429"/>
      <c r="O20" s="431"/>
      <c r="Q20" s="430"/>
      <c r="R20" s="431"/>
      <c r="S20" s="430"/>
      <c r="T20" s="431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AKH20" s="473"/>
      <c r="AKI20" s="473"/>
      <c r="AKJ20" s="473"/>
      <c r="AKK20" s="473"/>
      <c r="AKL20" s="473"/>
      <c r="AKM20" s="473"/>
      <c r="AKN20" s="473"/>
      <c r="AKO20" s="473"/>
      <c r="AKP20" s="473"/>
      <c r="AKQ20" s="473"/>
      <c r="AKR20" s="473"/>
      <c r="AKS20" s="473"/>
      <c r="AKT20" s="473"/>
      <c r="AKU20" s="473"/>
      <c r="AKV20" s="473"/>
      <c r="AKW20" s="473"/>
      <c r="AKX20" s="473"/>
      <c r="AKY20" s="473"/>
      <c r="AKZ20" s="473"/>
      <c r="ALA20" s="473"/>
      <c r="ALB20" s="473"/>
      <c r="ALC20" s="473"/>
      <c r="ALD20" s="473"/>
      <c r="ALE20" s="473"/>
      <c r="ALF20" s="473"/>
      <c r="ALG20" s="473"/>
      <c r="ALH20" s="473"/>
      <c r="ALI20" s="473"/>
      <c r="ALJ20" s="473"/>
      <c r="ALK20" s="473"/>
      <c r="ALL20" s="473"/>
      <c r="ALM20" s="473"/>
      <c r="ALN20" s="473"/>
      <c r="ALO20" s="473"/>
      <c r="ALP20" s="473"/>
      <c r="ALQ20" s="473"/>
      <c r="ALR20" s="473"/>
      <c r="ALS20" s="473"/>
      <c r="ALT20" s="473"/>
      <c r="ALU20" s="473"/>
      <c r="ALV20" s="473"/>
      <c r="ALW20" s="473"/>
      <c r="ALX20" s="473"/>
      <c r="ALY20" s="473"/>
      <c r="ALZ20" s="473"/>
      <c r="AMA20" s="473"/>
      <c r="AMB20" s="473"/>
      <c r="AMC20" s="473"/>
      <c r="AMD20" s="473"/>
      <c r="AME20" s="473"/>
      <c r="AMF20" s="473"/>
      <c r="AMG20" s="473"/>
      <c r="AMH20" s="473"/>
      <c r="AMI20" s="473"/>
      <c r="AMJ20" s="473"/>
    </row>
    <row r="21" spans="1:1024" s="462" customFormat="1">
      <c r="A21" s="468"/>
      <c r="B21" s="432" t="s">
        <v>11</v>
      </c>
      <c r="C21" s="606" t="s">
        <v>16</v>
      </c>
      <c r="D21" s="661"/>
      <c r="E21" s="433"/>
      <c r="F21" s="433"/>
      <c r="G21" s="436"/>
      <c r="H21" s="634"/>
      <c r="I21" s="434"/>
      <c r="J21" s="434"/>
      <c r="K21" s="635"/>
      <c r="L21" s="634"/>
      <c r="M21" s="434"/>
      <c r="N21" s="434"/>
      <c r="O21" s="635"/>
      <c r="Q21" s="435"/>
      <c r="R21" s="436"/>
      <c r="S21" s="435"/>
      <c r="T21" s="436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AKH21" s="473"/>
      <c r="AKI21" s="473"/>
      <c r="AKJ21" s="473"/>
      <c r="AKK21" s="473"/>
      <c r="AKL21" s="473"/>
      <c r="AKM21" s="473"/>
      <c r="AKN21" s="473"/>
      <c r="AKO21" s="473"/>
      <c r="AKP21" s="473"/>
      <c r="AKQ21" s="473"/>
      <c r="AKR21" s="473"/>
      <c r="AKS21" s="473"/>
      <c r="AKT21" s="473"/>
      <c r="AKU21" s="473"/>
      <c r="AKV21" s="473"/>
      <c r="AKW21" s="473"/>
      <c r="AKX21" s="473"/>
      <c r="AKY21" s="473"/>
      <c r="AKZ21" s="473"/>
      <c r="ALA21" s="473"/>
      <c r="ALB21" s="473"/>
      <c r="ALC21" s="473"/>
      <c r="ALD21" s="473"/>
      <c r="ALE21" s="473"/>
      <c r="ALF21" s="473"/>
      <c r="ALG21" s="473"/>
      <c r="ALH21" s="473"/>
      <c r="ALI21" s="473"/>
      <c r="ALJ21" s="473"/>
      <c r="ALK21" s="473"/>
      <c r="ALL21" s="473"/>
      <c r="ALM21" s="473"/>
      <c r="ALN21" s="473"/>
      <c r="ALO21" s="473"/>
      <c r="ALP21" s="473"/>
      <c r="ALQ21" s="473"/>
      <c r="ALR21" s="473"/>
      <c r="ALS21" s="473"/>
      <c r="ALT21" s="473"/>
      <c r="ALU21" s="473"/>
      <c r="ALV21" s="473"/>
      <c r="ALW21" s="473"/>
      <c r="ALX21" s="473"/>
      <c r="ALY21" s="473"/>
      <c r="ALZ21" s="473"/>
      <c r="AMA21" s="473"/>
      <c r="AMB21" s="473"/>
      <c r="AMC21" s="473"/>
      <c r="AMD21" s="473"/>
      <c r="AME21" s="473"/>
      <c r="AMF21" s="473"/>
      <c r="AMG21" s="473"/>
      <c r="AMH21" s="473"/>
      <c r="AMI21" s="473"/>
      <c r="AMJ21" s="473"/>
    </row>
    <row r="22" spans="1:1024" s="687" customFormat="1" ht="20.100000000000001" customHeight="1">
      <c r="A22" s="685"/>
      <c r="B22" s="810" t="s">
        <v>314</v>
      </c>
      <c r="C22" s="811" t="s">
        <v>31</v>
      </c>
      <c r="D22" s="812"/>
      <c r="E22" s="813"/>
      <c r="F22" s="813"/>
      <c r="G22" s="814"/>
      <c r="H22" s="815"/>
      <c r="I22" s="816"/>
      <c r="J22" s="816"/>
      <c r="K22" s="814"/>
      <c r="L22" s="815"/>
      <c r="M22" s="816"/>
      <c r="N22" s="816"/>
      <c r="O22" s="814"/>
      <c r="Q22" s="817"/>
      <c r="R22" s="814"/>
      <c r="S22" s="817"/>
      <c r="T22" s="814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5"/>
      <c r="AK22" s="685"/>
      <c r="AL22" s="685"/>
      <c r="AM22" s="685"/>
      <c r="AN22" s="685"/>
      <c r="AO22" s="685"/>
      <c r="AP22" s="685"/>
      <c r="AQ22" s="685"/>
      <c r="AR22" s="685"/>
      <c r="AS22" s="685"/>
      <c r="AT22" s="685"/>
      <c r="AU22" s="685"/>
      <c r="AV22" s="685"/>
      <c r="AW22" s="685"/>
      <c r="AX22" s="685"/>
      <c r="AY22" s="685"/>
      <c r="AZ22" s="685"/>
      <c r="BA22" s="685"/>
      <c r="BB22" s="685"/>
      <c r="AKH22" s="715"/>
      <c r="AKI22" s="715"/>
      <c r="AKJ22" s="715"/>
      <c r="AKK22" s="715"/>
      <c r="AKL22" s="715"/>
      <c r="AKM22" s="715"/>
      <c r="AKN22" s="715"/>
      <c r="AKO22" s="715"/>
      <c r="AKP22" s="715"/>
      <c r="AKQ22" s="715"/>
      <c r="AKR22" s="715"/>
      <c r="AKS22" s="715"/>
      <c r="AKT22" s="715"/>
      <c r="AKU22" s="715"/>
      <c r="AKV22" s="715"/>
      <c r="AKW22" s="715"/>
      <c r="AKX22" s="715"/>
      <c r="AKY22" s="715"/>
      <c r="AKZ22" s="715"/>
      <c r="ALA22" s="715"/>
      <c r="ALB22" s="715"/>
      <c r="ALC22" s="715"/>
      <c r="ALD22" s="715"/>
      <c r="ALE22" s="715"/>
      <c r="ALF22" s="715"/>
      <c r="ALG22" s="715"/>
      <c r="ALH22" s="715"/>
      <c r="ALI22" s="715"/>
      <c r="ALJ22" s="715"/>
      <c r="ALK22" s="715"/>
      <c r="ALL22" s="715"/>
      <c r="ALM22" s="715"/>
      <c r="ALN22" s="715"/>
      <c r="ALO22" s="715"/>
      <c r="ALP22" s="715"/>
      <c r="ALQ22" s="715"/>
      <c r="ALR22" s="715"/>
      <c r="ALS22" s="715"/>
      <c r="ALT22" s="715"/>
      <c r="ALU22" s="715"/>
      <c r="ALV22" s="715"/>
      <c r="ALW22" s="715"/>
      <c r="ALX22" s="715"/>
      <c r="ALY22" s="715"/>
      <c r="ALZ22" s="715"/>
      <c r="AMA22" s="715"/>
      <c r="AMB22" s="715"/>
      <c r="AMC22" s="715"/>
      <c r="AMD22" s="715"/>
      <c r="AME22" s="715"/>
      <c r="AMF22" s="715"/>
      <c r="AMG22" s="715"/>
      <c r="AMH22" s="715"/>
      <c r="AMI22" s="715"/>
      <c r="AMJ22" s="715"/>
    </row>
    <row r="23" spans="1:1024" s="462" customFormat="1" ht="20.100000000000001" customHeight="1" thickBot="1">
      <c r="A23" s="468"/>
      <c r="B23" s="818" t="s">
        <v>316</v>
      </c>
      <c r="C23" s="819" t="s">
        <v>317</v>
      </c>
      <c r="D23" s="820"/>
      <c r="E23" s="821"/>
      <c r="F23" s="821"/>
      <c r="G23" s="822"/>
      <c r="H23" s="823"/>
      <c r="I23" s="824"/>
      <c r="J23" s="824"/>
      <c r="K23" s="822"/>
      <c r="L23" s="823"/>
      <c r="M23" s="824"/>
      <c r="N23" s="824"/>
      <c r="O23" s="822"/>
      <c r="P23" s="825"/>
      <c r="Q23" s="826"/>
      <c r="R23" s="822"/>
      <c r="S23" s="826"/>
      <c r="T23" s="822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AKH23" s="473"/>
      <c r="AKI23" s="473"/>
      <c r="AKJ23" s="473"/>
      <c r="AKK23" s="473"/>
      <c r="AKL23" s="473"/>
      <c r="AKM23" s="473"/>
      <c r="AKN23" s="473"/>
      <c r="AKO23" s="473"/>
      <c r="AKP23" s="473"/>
      <c r="AKQ23" s="473"/>
      <c r="AKR23" s="473"/>
      <c r="AKS23" s="473"/>
      <c r="AKT23" s="473"/>
      <c r="AKU23" s="473"/>
      <c r="AKV23" s="473"/>
      <c r="AKW23" s="473"/>
      <c r="AKX23" s="473"/>
      <c r="AKY23" s="473"/>
      <c r="AKZ23" s="473"/>
      <c r="ALA23" s="473"/>
      <c r="ALB23" s="473"/>
      <c r="ALC23" s="473"/>
      <c r="ALD23" s="473"/>
      <c r="ALE23" s="473"/>
      <c r="ALF23" s="473"/>
      <c r="ALG23" s="473"/>
      <c r="ALH23" s="473"/>
      <c r="ALI23" s="473"/>
      <c r="ALJ23" s="473"/>
      <c r="ALK23" s="473"/>
      <c r="ALL23" s="473"/>
      <c r="ALM23" s="473"/>
      <c r="ALN23" s="473"/>
      <c r="ALO23" s="473"/>
      <c r="ALP23" s="473"/>
      <c r="ALQ23" s="473"/>
      <c r="ALR23" s="473"/>
      <c r="ALS23" s="473"/>
      <c r="ALT23" s="473"/>
      <c r="ALU23" s="473"/>
      <c r="ALV23" s="473"/>
      <c r="ALW23" s="473"/>
      <c r="ALX23" s="473"/>
      <c r="ALY23" s="473"/>
      <c r="ALZ23" s="473"/>
      <c r="AMA23" s="473"/>
      <c r="AMB23" s="473"/>
      <c r="AMC23" s="473"/>
      <c r="AMD23" s="473"/>
      <c r="AME23" s="473"/>
      <c r="AMF23" s="473"/>
      <c r="AMG23" s="473"/>
      <c r="AMH23" s="473"/>
      <c r="AMI23" s="473"/>
      <c r="AMJ23" s="473"/>
    </row>
    <row r="24" spans="1:1024" s="686" customFormat="1" ht="20.100000000000001" customHeight="1" thickBot="1">
      <c r="A24" s="676"/>
      <c r="B24" s="804" t="s">
        <v>315</v>
      </c>
      <c r="C24" s="805" t="s">
        <v>313</v>
      </c>
      <c r="D24" s="806"/>
      <c r="E24" s="807"/>
      <c r="F24" s="807"/>
      <c r="G24" s="808"/>
      <c r="H24" s="806"/>
      <c r="I24" s="807"/>
      <c r="J24" s="807"/>
      <c r="K24" s="808"/>
      <c r="L24" s="806"/>
      <c r="M24" s="807"/>
      <c r="N24" s="807"/>
      <c r="O24" s="808"/>
      <c r="P24" s="687"/>
      <c r="Q24" s="809"/>
      <c r="R24" s="808"/>
      <c r="S24" s="809"/>
      <c r="T24" s="808"/>
      <c r="U24" s="685"/>
      <c r="V24" s="685"/>
      <c r="W24" s="685"/>
      <c r="X24" s="685"/>
      <c r="Y24" s="685"/>
      <c r="Z24" s="685"/>
      <c r="AA24" s="685"/>
      <c r="AB24" s="685"/>
      <c r="AC24" s="685"/>
      <c r="AD24" s="685"/>
      <c r="AE24" s="685"/>
      <c r="AF24" s="685"/>
      <c r="AG24" s="685"/>
      <c r="AH24" s="685"/>
      <c r="AI24" s="685"/>
      <c r="AJ24" s="685"/>
      <c r="AK24" s="685"/>
      <c r="AL24" s="685"/>
      <c r="AM24" s="685"/>
      <c r="AN24" s="685"/>
      <c r="AO24" s="685"/>
      <c r="AP24" s="685"/>
      <c r="AQ24" s="685"/>
      <c r="AR24" s="685"/>
      <c r="AS24" s="685"/>
      <c r="AT24" s="685"/>
      <c r="AU24" s="685"/>
      <c r="AV24" s="685"/>
      <c r="AW24" s="685"/>
      <c r="AX24" s="685"/>
      <c r="AY24" s="685"/>
      <c r="AZ24" s="685"/>
      <c r="BA24" s="676"/>
      <c r="BB24" s="676"/>
    </row>
    <row r="25" spans="1:1024" s="462" customFormat="1">
      <c r="A25" s="468"/>
      <c r="B25" s="441" t="s">
        <v>81</v>
      </c>
      <c r="C25" s="607" t="s">
        <v>82</v>
      </c>
      <c r="D25" s="663"/>
      <c r="E25" s="442"/>
      <c r="F25" s="442"/>
      <c r="G25" s="445"/>
      <c r="H25" s="637"/>
      <c r="I25" s="443"/>
      <c r="J25" s="443"/>
      <c r="K25" s="638"/>
      <c r="L25" s="637"/>
      <c r="M25" s="443"/>
      <c r="N25" s="443"/>
      <c r="O25" s="638"/>
      <c r="Q25" s="444"/>
      <c r="R25" s="445"/>
      <c r="S25" s="444"/>
      <c r="T25" s="445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AKH25" s="473"/>
      <c r="AKI25" s="473"/>
      <c r="AKJ25" s="473"/>
      <c r="AKK25" s="473"/>
      <c r="AKL25" s="473"/>
      <c r="AKM25" s="473"/>
      <c r="AKN25" s="473"/>
      <c r="AKO25" s="473"/>
      <c r="AKP25" s="473"/>
      <c r="AKQ25" s="473"/>
      <c r="AKR25" s="473"/>
      <c r="AKS25" s="473"/>
      <c r="AKT25" s="473"/>
      <c r="AKU25" s="473"/>
      <c r="AKV25" s="473"/>
      <c r="AKW25" s="473"/>
      <c r="AKX25" s="473"/>
      <c r="AKY25" s="473"/>
      <c r="AKZ25" s="473"/>
      <c r="ALA25" s="473"/>
      <c r="ALB25" s="473"/>
      <c r="ALC25" s="473"/>
      <c r="ALD25" s="473"/>
      <c r="ALE25" s="473"/>
      <c r="ALF25" s="473"/>
      <c r="ALG25" s="473"/>
      <c r="ALH25" s="473"/>
      <c r="ALI25" s="473"/>
      <c r="ALJ25" s="473"/>
      <c r="ALK25" s="473"/>
      <c r="ALL25" s="473"/>
      <c r="ALM25" s="473"/>
      <c r="ALN25" s="473"/>
      <c r="ALO25" s="473"/>
      <c r="ALP25" s="473"/>
      <c r="ALQ25" s="473"/>
      <c r="ALR25" s="473"/>
      <c r="ALS25" s="473"/>
      <c r="ALT25" s="473"/>
      <c r="ALU25" s="473"/>
      <c r="ALV25" s="473"/>
      <c r="ALW25" s="473"/>
      <c r="ALX25" s="473"/>
      <c r="ALY25" s="473"/>
      <c r="ALZ25" s="473"/>
      <c r="AMA25" s="473"/>
      <c r="AMB25" s="473"/>
      <c r="AMC25" s="473"/>
      <c r="AMD25" s="473"/>
      <c r="AME25" s="473"/>
      <c r="AMF25" s="473"/>
      <c r="AMG25" s="473"/>
      <c r="AMH25" s="473"/>
      <c r="AMI25" s="473"/>
      <c r="AMJ25" s="473"/>
    </row>
    <row r="26" spans="1:1024" s="462" customFormat="1">
      <c r="A26" s="468"/>
      <c r="B26" s="421"/>
      <c r="C26" s="608" t="s">
        <v>331</v>
      </c>
      <c r="D26" s="664"/>
      <c r="E26" s="589"/>
      <c r="F26" s="589"/>
      <c r="G26" s="447"/>
      <c r="H26" s="639"/>
      <c r="I26" s="590"/>
      <c r="J26" s="590"/>
      <c r="K26" s="640"/>
      <c r="L26" s="639"/>
      <c r="M26" s="590"/>
      <c r="N26" s="590"/>
      <c r="O26" s="640"/>
      <c r="Q26" s="446"/>
      <c r="R26" s="447"/>
      <c r="S26" s="446"/>
      <c r="T26" s="447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AKH26" s="473"/>
      <c r="AKI26" s="473"/>
      <c r="AKJ26" s="473"/>
      <c r="AKK26" s="473"/>
      <c r="AKL26" s="473"/>
      <c r="AKM26" s="473"/>
      <c r="AKN26" s="473"/>
      <c r="AKO26" s="473"/>
      <c r="AKP26" s="473"/>
      <c r="AKQ26" s="473"/>
      <c r="AKR26" s="473"/>
      <c r="AKS26" s="473"/>
      <c r="AKT26" s="473"/>
      <c r="AKU26" s="473"/>
      <c r="AKV26" s="473"/>
      <c r="AKW26" s="473"/>
      <c r="AKX26" s="473"/>
      <c r="AKY26" s="473"/>
      <c r="AKZ26" s="473"/>
      <c r="ALA26" s="473"/>
      <c r="ALB26" s="473"/>
      <c r="ALC26" s="473"/>
      <c r="ALD26" s="473"/>
      <c r="ALE26" s="473"/>
      <c r="ALF26" s="473"/>
      <c r="ALG26" s="473"/>
      <c r="ALH26" s="473"/>
      <c r="ALI26" s="473"/>
      <c r="ALJ26" s="473"/>
      <c r="ALK26" s="473"/>
      <c r="ALL26" s="473"/>
      <c r="ALM26" s="473"/>
      <c r="ALN26" s="473"/>
      <c r="ALO26" s="473"/>
      <c r="ALP26" s="473"/>
      <c r="ALQ26" s="473"/>
      <c r="ALR26" s="473"/>
      <c r="ALS26" s="473"/>
      <c r="ALT26" s="473"/>
      <c r="ALU26" s="473"/>
      <c r="ALV26" s="473"/>
      <c r="ALW26" s="473"/>
      <c r="ALX26" s="473"/>
      <c r="ALY26" s="473"/>
      <c r="ALZ26" s="473"/>
      <c r="AMA26" s="473"/>
      <c r="AMB26" s="473"/>
      <c r="AMC26" s="473"/>
      <c r="AMD26" s="473"/>
      <c r="AME26" s="473"/>
      <c r="AMF26" s="473"/>
      <c r="AMG26" s="473"/>
      <c r="AMH26" s="473"/>
      <c r="AMI26" s="473"/>
      <c r="AMJ26" s="473"/>
    </row>
    <row r="27" spans="1:1024" s="462" customFormat="1">
      <c r="A27" s="468"/>
      <c r="B27" s="412"/>
      <c r="C27" s="609" t="s">
        <v>332</v>
      </c>
      <c r="D27" s="651"/>
      <c r="E27" s="404"/>
      <c r="F27" s="404"/>
      <c r="G27" s="407"/>
      <c r="H27" s="625"/>
      <c r="I27" s="405"/>
      <c r="J27" s="405"/>
      <c r="K27" s="641"/>
      <c r="L27" s="625"/>
      <c r="M27" s="405"/>
      <c r="N27" s="405"/>
      <c r="O27" s="641"/>
      <c r="Q27" s="406"/>
      <c r="R27" s="407"/>
      <c r="S27" s="406"/>
      <c r="T27" s="407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AKH27" s="473"/>
      <c r="AKI27" s="473"/>
      <c r="AKJ27" s="473"/>
      <c r="AKK27" s="473"/>
      <c r="AKL27" s="473"/>
      <c r="AKM27" s="473"/>
      <c r="AKN27" s="473"/>
      <c r="AKO27" s="473"/>
      <c r="AKP27" s="473"/>
      <c r="AKQ27" s="473"/>
      <c r="AKR27" s="473"/>
      <c r="AKS27" s="473"/>
      <c r="AKT27" s="473"/>
      <c r="AKU27" s="473"/>
      <c r="AKV27" s="473"/>
      <c r="AKW27" s="473"/>
      <c r="AKX27" s="473"/>
      <c r="AKY27" s="473"/>
      <c r="AKZ27" s="473"/>
      <c r="ALA27" s="473"/>
      <c r="ALB27" s="473"/>
      <c r="ALC27" s="473"/>
      <c r="ALD27" s="473"/>
      <c r="ALE27" s="473"/>
      <c r="ALF27" s="473"/>
      <c r="ALG27" s="473"/>
      <c r="ALH27" s="473"/>
      <c r="ALI27" s="473"/>
      <c r="ALJ27" s="473"/>
      <c r="ALK27" s="473"/>
      <c r="ALL27" s="473"/>
      <c r="ALM27" s="473"/>
      <c r="ALN27" s="473"/>
      <c r="ALO27" s="473"/>
      <c r="ALP27" s="473"/>
      <c r="ALQ27" s="473"/>
      <c r="ALR27" s="473"/>
      <c r="ALS27" s="473"/>
      <c r="ALT27" s="473"/>
      <c r="ALU27" s="473"/>
      <c r="ALV27" s="473"/>
      <c r="ALW27" s="473"/>
      <c r="ALX27" s="473"/>
      <c r="ALY27" s="473"/>
      <c r="ALZ27" s="473"/>
      <c r="AMA27" s="473"/>
      <c r="AMB27" s="473"/>
      <c r="AMC27" s="473"/>
      <c r="AMD27" s="473"/>
      <c r="AME27" s="473"/>
      <c r="AMF27" s="473"/>
      <c r="AMG27" s="473"/>
      <c r="AMH27" s="473"/>
      <c r="AMI27" s="473"/>
      <c r="AMJ27" s="473"/>
    </row>
    <row r="28" spans="1:1024" s="462" customFormat="1">
      <c r="A28" s="468"/>
      <c r="B28" s="412"/>
      <c r="C28" s="609" t="s">
        <v>333</v>
      </c>
      <c r="D28" s="651"/>
      <c r="E28" s="404"/>
      <c r="F28" s="404"/>
      <c r="G28" s="407"/>
      <c r="H28" s="625"/>
      <c r="I28" s="405"/>
      <c r="J28" s="405"/>
      <c r="K28" s="641"/>
      <c r="L28" s="625"/>
      <c r="M28" s="405"/>
      <c r="N28" s="405"/>
      <c r="O28" s="641"/>
      <c r="Q28" s="406"/>
      <c r="R28" s="407"/>
      <c r="S28" s="406"/>
      <c r="T28" s="407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AKH28" s="473"/>
      <c r="AKI28" s="473"/>
      <c r="AKJ28" s="473"/>
      <c r="AKK28" s="473"/>
      <c r="AKL28" s="473"/>
      <c r="AKM28" s="473"/>
      <c r="AKN28" s="473"/>
      <c r="AKO28" s="473"/>
      <c r="AKP28" s="473"/>
      <c r="AKQ28" s="473"/>
      <c r="AKR28" s="473"/>
      <c r="AKS28" s="473"/>
      <c r="AKT28" s="473"/>
      <c r="AKU28" s="473"/>
      <c r="AKV28" s="473"/>
      <c r="AKW28" s="473"/>
      <c r="AKX28" s="473"/>
      <c r="AKY28" s="473"/>
      <c r="AKZ28" s="473"/>
      <c r="ALA28" s="473"/>
      <c r="ALB28" s="473"/>
      <c r="ALC28" s="473"/>
      <c r="ALD28" s="473"/>
      <c r="ALE28" s="473"/>
      <c r="ALF28" s="473"/>
      <c r="ALG28" s="473"/>
      <c r="ALH28" s="473"/>
      <c r="ALI28" s="473"/>
      <c r="ALJ28" s="473"/>
      <c r="ALK28" s="473"/>
      <c r="ALL28" s="473"/>
      <c r="ALM28" s="473"/>
      <c r="ALN28" s="473"/>
      <c r="ALO28" s="473"/>
      <c r="ALP28" s="473"/>
      <c r="ALQ28" s="473"/>
      <c r="ALR28" s="473"/>
      <c r="ALS28" s="473"/>
      <c r="ALT28" s="473"/>
      <c r="ALU28" s="473"/>
      <c r="ALV28" s="473"/>
      <c r="ALW28" s="473"/>
      <c r="ALX28" s="473"/>
      <c r="ALY28" s="473"/>
      <c r="ALZ28" s="473"/>
      <c r="AMA28" s="473"/>
      <c r="AMB28" s="473"/>
      <c r="AMC28" s="473"/>
      <c r="AMD28" s="473"/>
      <c r="AME28" s="473"/>
      <c r="AMF28" s="473"/>
      <c r="AMG28" s="473"/>
      <c r="AMH28" s="473"/>
      <c r="AMI28" s="473"/>
      <c r="AMJ28" s="473"/>
    </row>
    <row r="29" spans="1:1024" s="462" customFormat="1">
      <c r="A29" s="468"/>
      <c r="B29" s="412"/>
      <c r="C29" s="902" t="s">
        <v>334</v>
      </c>
      <c r="D29" s="651"/>
      <c r="E29" s="903"/>
      <c r="F29" s="903"/>
      <c r="G29" s="904"/>
      <c r="H29" s="625"/>
      <c r="I29" s="905"/>
      <c r="J29" s="905"/>
      <c r="K29" s="906"/>
      <c r="L29" s="625"/>
      <c r="M29" s="905"/>
      <c r="N29" s="905"/>
      <c r="O29" s="906"/>
      <c r="Q29" s="406"/>
      <c r="R29" s="904"/>
      <c r="S29" s="406"/>
      <c r="T29" s="904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AKH29" s="473"/>
      <c r="AKI29" s="473"/>
      <c r="AKJ29" s="473"/>
      <c r="AKK29" s="473"/>
      <c r="AKL29" s="473"/>
      <c r="AKM29" s="473"/>
      <c r="AKN29" s="473"/>
      <c r="AKO29" s="473"/>
      <c r="AKP29" s="473"/>
      <c r="AKQ29" s="473"/>
      <c r="AKR29" s="473"/>
      <c r="AKS29" s="473"/>
      <c r="AKT29" s="473"/>
      <c r="AKU29" s="473"/>
      <c r="AKV29" s="473"/>
      <c r="AKW29" s="473"/>
      <c r="AKX29" s="473"/>
      <c r="AKY29" s="473"/>
      <c r="AKZ29" s="473"/>
      <c r="ALA29" s="473"/>
      <c r="ALB29" s="473"/>
      <c r="ALC29" s="473"/>
      <c r="ALD29" s="473"/>
      <c r="ALE29" s="473"/>
      <c r="ALF29" s="473"/>
      <c r="ALG29" s="473"/>
      <c r="ALH29" s="473"/>
      <c r="ALI29" s="473"/>
      <c r="ALJ29" s="473"/>
      <c r="ALK29" s="473"/>
      <c r="ALL29" s="473"/>
      <c r="ALM29" s="473"/>
      <c r="ALN29" s="473"/>
      <c r="ALO29" s="473"/>
      <c r="ALP29" s="473"/>
      <c r="ALQ29" s="473"/>
      <c r="ALR29" s="473"/>
      <c r="ALS29" s="473"/>
      <c r="ALT29" s="473"/>
      <c r="ALU29" s="473"/>
      <c r="ALV29" s="473"/>
      <c r="ALW29" s="473"/>
      <c r="ALX29" s="473"/>
      <c r="ALY29" s="473"/>
      <c r="ALZ29" s="473"/>
      <c r="AMA29" s="473"/>
      <c r="AMB29" s="473"/>
      <c r="AMC29" s="473"/>
      <c r="AMD29" s="473"/>
      <c r="AME29" s="473"/>
      <c r="AMF29" s="473"/>
      <c r="AMG29" s="473"/>
      <c r="AMH29" s="473"/>
      <c r="AMI29" s="473"/>
      <c r="AMJ29" s="473"/>
    </row>
    <row r="30" spans="1:1024" s="462" customFormat="1">
      <c r="A30" s="468"/>
      <c r="B30" s="412"/>
      <c r="C30" s="609" t="s">
        <v>335</v>
      </c>
      <c r="D30" s="651"/>
      <c r="E30" s="404"/>
      <c r="F30" s="404"/>
      <c r="G30" s="407"/>
      <c r="H30" s="625"/>
      <c r="I30" s="405"/>
      <c r="J30" s="405"/>
      <c r="K30" s="641"/>
      <c r="L30" s="625"/>
      <c r="M30" s="405"/>
      <c r="N30" s="405"/>
      <c r="O30" s="641"/>
      <c r="Q30" s="406"/>
      <c r="R30" s="407"/>
      <c r="S30" s="406"/>
      <c r="T30" s="407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AKH30" s="473"/>
      <c r="AKI30" s="473"/>
      <c r="AKJ30" s="473"/>
      <c r="AKK30" s="473"/>
      <c r="AKL30" s="473"/>
      <c r="AKM30" s="473"/>
      <c r="AKN30" s="473"/>
      <c r="AKO30" s="473"/>
      <c r="AKP30" s="473"/>
      <c r="AKQ30" s="473"/>
      <c r="AKR30" s="473"/>
      <c r="AKS30" s="473"/>
      <c r="AKT30" s="473"/>
      <c r="AKU30" s="473"/>
      <c r="AKV30" s="473"/>
      <c r="AKW30" s="473"/>
      <c r="AKX30" s="473"/>
      <c r="AKY30" s="473"/>
      <c r="AKZ30" s="473"/>
      <c r="ALA30" s="473"/>
      <c r="ALB30" s="473"/>
      <c r="ALC30" s="473"/>
      <c r="ALD30" s="473"/>
      <c r="ALE30" s="473"/>
      <c r="ALF30" s="473"/>
      <c r="ALG30" s="473"/>
      <c r="ALH30" s="473"/>
      <c r="ALI30" s="473"/>
      <c r="ALJ30" s="473"/>
      <c r="ALK30" s="473"/>
      <c r="ALL30" s="473"/>
      <c r="ALM30" s="473"/>
      <c r="ALN30" s="473"/>
      <c r="ALO30" s="473"/>
      <c r="ALP30" s="473"/>
      <c r="ALQ30" s="473"/>
      <c r="ALR30" s="473"/>
      <c r="ALS30" s="473"/>
      <c r="ALT30" s="473"/>
      <c r="ALU30" s="473"/>
      <c r="ALV30" s="473"/>
      <c r="ALW30" s="473"/>
      <c r="ALX30" s="473"/>
      <c r="ALY30" s="473"/>
      <c r="ALZ30" s="473"/>
      <c r="AMA30" s="473"/>
      <c r="AMB30" s="473"/>
      <c r="AMC30" s="473"/>
      <c r="AMD30" s="473"/>
      <c r="AME30" s="473"/>
      <c r="AMF30" s="473"/>
      <c r="AMG30" s="473"/>
      <c r="AMH30" s="473"/>
      <c r="AMI30" s="473"/>
      <c r="AMJ30" s="473"/>
    </row>
    <row r="31" spans="1:1024" s="462" customFormat="1">
      <c r="A31" s="468"/>
      <c r="B31" s="412"/>
      <c r="C31" s="609" t="s">
        <v>336</v>
      </c>
      <c r="D31" s="651"/>
      <c r="E31" s="404"/>
      <c r="F31" s="404"/>
      <c r="G31" s="407"/>
      <c r="H31" s="625"/>
      <c r="I31" s="405"/>
      <c r="J31" s="405"/>
      <c r="K31" s="641"/>
      <c r="L31" s="625"/>
      <c r="M31" s="405"/>
      <c r="N31" s="405"/>
      <c r="O31" s="641"/>
      <c r="Q31" s="406"/>
      <c r="R31" s="407"/>
      <c r="S31" s="406"/>
      <c r="T31" s="407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AKH31" s="473"/>
      <c r="AKI31" s="473"/>
      <c r="AKJ31" s="473"/>
      <c r="AKK31" s="473"/>
      <c r="AKL31" s="473"/>
      <c r="AKM31" s="473"/>
      <c r="AKN31" s="473"/>
      <c r="AKO31" s="473"/>
      <c r="AKP31" s="473"/>
      <c r="AKQ31" s="473"/>
      <c r="AKR31" s="473"/>
      <c r="AKS31" s="473"/>
      <c r="AKT31" s="473"/>
      <c r="AKU31" s="473"/>
      <c r="AKV31" s="473"/>
      <c r="AKW31" s="473"/>
      <c r="AKX31" s="473"/>
      <c r="AKY31" s="473"/>
      <c r="AKZ31" s="473"/>
      <c r="ALA31" s="473"/>
      <c r="ALB31" s="473"/>
      <c r="ALC31" s="473"/>
      <c r="ALD31" s="473"/>
      <c r="ALE31" s="473"/>
      <c r="ALF31" s="473"/>
      <c r="ALG31" s="473"/>
      <c r="ALH31" s="473"/>
      <c r="ALI31" s="473"/>
      <c r="ALJ31" s="473"/>
      <c r="ALK31" s="473"/>
      <c r="ALL31" s="473"/>
      <c r="ALM31" s="473"/>
      <c r="ALN31" s="473"/>
      <c r="ALO31" s="473"/>
      <c r="ALP31" s="473"/>
      <c r="ALQ31" s="473"/>
      <c r="ALR31" s="473"/>
      <c r="ALS31" s="473"/>
      <c r="ALT31" s="473"/>
      <c r="ALU31" s="473"/>
      <c r="ALV31" s="473"/>
      <c r="ALW31" s="473"/>
      <c r="ALX31" s="473"/>
      <c r="ALY31" s="473"/>
      <c r="ALZ31" s="473"/>
      <c r="AMA31" s="473"/>
      <c r="AMB31" s="473"/>
      <c r="AMC31" s="473"/>
      <c r="AMD31" s="473"/>
      <c r="AME31" s="473"/>
      <c r="AMF31" s="473"/>
      <c r="AMG31" s="473"/>
      <c r="AMH31" s="473"/>
      <c r="AMI31" s="473"/>
      <c r="AMJ31" s="473"/>
    </row>
    <row r="32" spans="1:1024" s="462" customFormat="1">
      <c r="A32" s="468"/>
      <c r="B32" s="412"/>
      <c r="C32" s="609" t="s">
        <v>337</v>
      </c>
      <c r="D32" s="651"/>
      <c r="E32" s="404"/>
      <c r="F32" s="404"/>
      <c r="G32" s="407"/>
      <c r="H32" s="625"/>
      <c r="I32" s="405"/>
      <c r="J32" s="405"/>
      <c r="K32" s="641"/>
      <c r="L32" s="625"/>
      <c r="M32" s="405"/>
      <c r="N32" s="405"/>
      <c r="O32" s="641"/>
      <c r="Q32" s="406"/>
      <c r="R32" s="407"/>
      <c r="S32" s="406"/>
      <c r="T32" s="407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AKH32" s="473"/>
      <c r="AKI32" s="473"/>
      <c r="AKJ32" s="473"/>
      <c r="AKK32" s="473"/>
      <c r="AKL32" s="473"/>
      <c r="AKM32" s="473"/>
      <c r="AKN32" s="473"/>
      <c r="AKO32" s="473"/>
      <c r="AKP32" s="473"/>
      <c r="AKQ32" s="473"/>
      <c r="AKR32" s="473"/>
      <c r="AKS32" s="473"/>
      <c r="AKT32" s="473"/>
      <c r="AKU32" s="473"/>
      <c r="AKV32" s="473"/>
      <c r="AKW32" s="473"/>
      <c r="AKX32" s="473"/>
      <c r="AKY32" s="473"/>
      <c r="AKZ32" s="473"/>
      <c r="ALA32" s="473"/>
      <c r="ALB32" s="473"/>
      <c r="ALC32" s="473"/>
      <c r="ALD32" s="473"/>
      <c r="ALE32" s="473"/>
      <c r="ALF32" s="473"/>
      <c r="ALG32" s="473"/>
      <c r="ALH32" s="473"/>
      <c r="ALI32" s="473"/>
      <c r="ALJ32" s="473"/>
      <c r="ALK32" s="473"/>
      <c r="ALL32" s="473"/>
      <c r="ALM32" s="473"/>
      <c r="ALN32" s="473"/>
      <c r="ALO32" s="473"/>
      <c r="ALP32" s="473"/>
      <c r="ALQ32" s="473"/>
      <c r="ALR32" s="473"/>
      <c r="ALS32" s="473"/>
      <c r="ALT32" s="473"/>
      <c r="ALU32" s="473"/>
      <c r="ALV32" s="473"/>
      <c r="ALW32" s="473"/>
      <c r="ALX32" s="473"/>
      <c r="ALY32" s="473"/>
      <c r="ALZ32" s="473"/>
      <c r="AMA32" s="473"/>
      <c r="AMB32" s="473"/>
      <c r="AMC32" s="473"/>
      <c r="AMD32" s="473"/>
      <c r="AME32" s="473"/>
      <c r="AMF32" s="473"/>
      <c r="AMG32" s="473"/>
      <c r="AMH32" s="473"/>
      <c r="AMI32" s="473"/>
      <c r="AMJ32" s="473"/>
    </row>
    <row r="33" spans="1:1024" s="462" customFormat="1">
      <c r="A33" s="468"/>
      <c r="B33" s="426"/>
      <c r="C33" s="610" t="s">
        <v>338</v>
      </c>
      <c r="D33" s="665"/>
      <c r="E33" s="417"/>
      <c r="F33" s="417"/>
      <c r="G33" s="420"/>
      <c r="H33" s="632"/>
      <c r="I33" s="418"/>
      <c r="J33" s="418"/>
      <c r="K33" s="642"/>
      <c r="L33" s="632"/>
      <c r="M33" s="418"/>
      <c r="N33" s="418"/>
      <c r="O33" s="642"/>
      <c r="Q33" s="419"/>
      <c r="R33" s="420"/>
      <c r="S33" s="419"/>
      <c r="T33" s="420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AKH33" s="473"/>
      <c r="AKI33" s="473"/>
      <c r="AKJ33" s="473"/>
      <c r="AKK33" s="473"/>
      <c r="AKL33" s="473"/>
      <c r="AKM33" s="473"/>
      <c r="AKN33" s="473"/>
      <c r="AKO33" s="473"/>
      <c r="AKP33" s="473"/>
      <c r="AKQ33" s="473"/>
      <c r="AKR33" s="473"/>
      <c r="AKS33" s="473"/>
      <c r="AKT33" s="473"/>
      <c r="AKU33" s="473"/>
      <c r="AKV33" s="473"/>
      <c r="AKW33" s="473"/>
      <c r="AKX33" s="473"/>
      <c r="AKY33" s="473"/>
      <c r="AKZ33" s="473"/>
      <c r="ALA33" s="473"/>
      <c r="ALB33" s="473"/>
      <c r="ALC33" s="473"/>
      <c r="ALD33" s="473"/>
      <c r="ALE33" s="473"/>
      <c r="ALF33" s="473"/>
      <c r="ALG33" s="473"/>
      <c r="ALH33" s="473"/>
      <c r="ALI33" s="473"/>
      <c r="ALJ33" s="473"/>
      <c r="ALK33" s="473"/>
      <c r="ALL33" s="473"/>
      <c r="ALM33" s="473"/>
      <c r="ALN33" s="473"/>
      <c r="ALO33" s="473"/>
      <c r="ALP33" s="473"/>
      <c r="ALQ33" s="473"/>
      <c r="ALR33" s="473"/>
      <c r="ALS33" s="473"/>
      <c r="ALT33" s="473"/>
      <c r="ALU33" s="473"/>
      <c r="ALV33" s="473"/>
      <c r="ALW33" s="473"/>
      <c r="ALX33" s="473"/>
      <c r="ALY33" s="473"/>
      <c r="ALZ33" s="473"/>
      <c r="AMA33" s="473"/>
      <c r="AMB33" s="473"/>
      <c r="AMC33" s="473"/>
      <c r="AMD33" s="473"/>
      <c r="AME33" s="473"/>
      <c r="AMF33" s="473"/>
      <c r="AMG33" s="473"/>
      <c r="AMH33" s="473"/>
      <c r="AMI33" s="473"/>
      <c r="AMJ33" s="473"/>
    </row>
    <row r="34" spans="1:1024" ht="15.75" customHeight="1">
      <c r="B34" s="448" t="s">
        <v>83</v>
      </c>
      <c r="C34" s="604" t="s">
        <v>265</v>
      </c>
      <c r="D34" s="660"/>
      <c r="E34" s="492"/>
      <c r="F34" s="428"/>
      <c r="G34" s="431"/>
      <c r="H34" s="633"/>
      <c r="I34" s="429"/>
      <c r="J34" s="429"/>
      <c r="K34" s="643"/>
      <c r="L34" s="633"/>
      <c r="M34" s="429"/>
      <c r="N34" s="429"/>
      <c r="O34" s="643"/>
      <c r="Q34" s="430"/>
      <c r="R34" s="431"/>
      <c r="S34" s="430"/>
      <c r="T34" s="431"/>
    </row>
    <row r="35" spans="1:1024" s="486" customFormat="1">
      <c r="A35" s="468"/>
      <c r="B35" s="449" t="s">
        <v>11</v>
      </c>
      <c r="C35" s="611" t="s">
        <v>266</v>
      </c>
      <c r="D35" s="666"/>
      <c r="E35" s="667"/>
      <c r="F35" s="589"/>
      <c r="G35" s="447"/>
      <c r="H35" s="639"/>
      <c r="I35" s="590"/>
      <c r="J35" s="590"/>
      <c r="K35" s="640"/>
      <c r="L35" s="639"/>
      <c r="M35" s="590"/>
      <c r="N35" s="590"/>
      <c r="O35" s="640"/>
      <c r="P35" s="468"/>
      <c r="Q35" s="446"/>
      <c r="R35" s="447"/>
      <c r="S35" s="446"/>
      <c r="T35" s="447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</row>
    <row r="36" spans="1:1024" s="483" customFormat="1">
      <c r="A36" s="468"/>
      <c r="B36" s="450" t="s">
        <v>12</v>
      </c>
      <c r="C36" s="598" t="s">
        <v>19</v>
      </c>
      <c r="D36" s="668"/>
      <c r="E36" s="493"/>
      <c r="F36" s="404"/>
      <c r="G36" s="407"/>
      <c r="H36" s="625"/>
      <c r="I36" s="405"/>
      <c r="J36" s="405"/>
      <c r="K36" s="641"/>
      <c r="L36" s="625"/>
      <c r="M36" s="405"/>
      <c r="N36" s="405"/>
      <c r="O36" s="641"/>
      <c r="P36" s="468"/>
      <c r="Q36" s="406"/>
      <c r="R36" s="407"/>
      <c r="S36" s="406"/>
      <c r="T36" s="407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</row>
    <row r="37" spans="1:1024" s="483" customFormat="1">
      <c r="A37" s="468"/>
      <c r="B37" s="450" t="s">
        <v>13</v>
      </c>
      <c r="C37" s="598" t="s">
        <v>85</v>
      </c>
      <c r="D37" s="669"/>
      <c r="E37" s="493"/>
      <c r="F37" s="404"/>
      <c r="G37" s="407"/>
      <c r="H37" s="625"/>
      <c r="I37" s="405"/>
      <c r="J37" s="405"/>
      <c r="K37" s="641"/>
      <c r="L37" s="625"/>
      <c r="M37" s="405"/>
      <c r="N37" s="405"/>
      <c r="O37" s="641"/>
      <c r="P37" s="468"/>
      <c r="Q37" s="406"/>
      <c r="R37" s="407"/>
      <c r="S37" s="406"/>
      <c r="T37" s="407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</row>
    <row r="38" spans="1:1024" s="483" customFormat="1">
      <c r="A38" s="468"/>
      <c r="B38" s="450" t="s">
        <v>14</v>
      </c>
      <c r="C38" s="598" t="s">
        <v>84</v>
      </c>
      <c r="D38" s="669"/>
      <c r="E38" s="493"/>
      <c r="F38" s="404"/>
      <c r="G38" s="407"/>
      <c r="H38" s="625"/>
      <c r="I38" s="405"/>
      <c r="J38" s="405"/>
      <c r="K38" s="641"/>
      <c r="L38" s="625"/>
      <c r="M38" s="405"/>
      <c r="N38" s="405"/>
      <c r="O38" s="641"/>
      <c r="P38" s="468"/>
      <c r="Q38" s="406"/>
      <c r="R38" s="407"/>
      <c r="S38" s="406"/>
      <c r="T38" s="407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</row>
    <row r="39" spans="1:1024" s="485" customFormat="1">
      <c r="A39" s="468"/>
      <c r="B39" s="451" t="s">
        <v>15</v>
      </c>
      <c r="C39" s="612" t="s">
        <v>267</v>
      </c>
      <c r="D39" s="658"/>
      <c r="E39" s="491"/>
      <c r="F39" s="417"/>
      <c r="G39" s="420"/>
      <c r="H39" s="632"/>
      <c r="I39" s="418"/>
      <c r="J39" s="418"/>
      <c r="K39" s="642"/>
      <c r="L39" s="632"/>
      <c r="M39" s="418"/>
      <c r="N39" s="418"/>
      <c r="O39" s="642"/>
      <c r="P39" s="468"/>
      <c r="Q39" s="419"/>
      <c r="R39" s="420"/>
      <c r="S39" s="419"/>
      <c r="T39" s="420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</row>
    <row r="40" spans="1:1024">
      <c r="B40" s="448" t="s">
        <v>86</v>
      </c>
      <c r="C40" s="604" t="s">
        <v>268</v>
      </c>
      <c r="D40" s="670"/>
      <c r="E40" s="428"/>
      <c r="F40" s="428"/>
      <c r="G40" s="431"/>
      <c r="H40" s="633"/>
      <c r="I40" s="429"/>
      <c r="J40" s="429"/>
      <c r="K40" s="643"/>
      <c r="L40" s="633"/>
      <c r="M40" s="429"/>
      <c r="N40" s="429"/>
      <c r="O40" s="643"/>
      <c r="Q40" s="430"/>
      <c r="R40" s="431"/>
      <c r="S40" s="430"/>
      <c r="T40" s="431"/>
    </row>
    <row r="41" spans="1:1024" s="486" customFormat="1">
      <c r="A41" s="468"/>
      <c r="B41" s="449" t="s">
        <v>11</v>
      </c>
      <c r="C41" s="611" t="s">
        <v>87</v>
      </c>
      <c r="D41" s="664"/>
      <c r="E41" s="589"/>
      <c r="F41" s="589"/>
      <c r="G41" s="447"/>
      <c r="H41" s="639"/>
      <c r="I41" s="590"/>
      <c r="J41" s="590"/>
      <c r="K41" s="640"/>
      <c r="L41" s="639"/>
      <c r="M41" s="590"/>
      <c r="N41" s="590"/>
      <c r="O41" s="640"/>
      <c r="P41" s="468"/>
      <c r="Q41" s="446"/>
      <c r="R41" s="447"/>
      <c r="S41" s="446"/>
      <c r="T41" s="447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</row>
    <row r="42" spans="1:1024" s="486" customFormat="1">
      <c r="A42" s="468"/>
      <c r="B42" s="452" t="s">
        <v>12</v>
      </c>
      <c r="C42" s="613" t="s">
        <v>269</v>
      </c>
      <c r="D42" s="671"/>
      <c r="E42" s="453"/>
      <c r="F42" s="453"/>
      <c r="G42" s="456"/>
      <c r="H42" s="644"/>
      <c r="I42" s="454"/>
      <c r="J42" s="454"/>
      <c r="K42" s="645"/>
      <c r="L42" s="644"/>
      <c r="M42" s="454"/>
      <c r="N42" s="454"/>
      <c r="O42" s="645"/>
      <c r="P42" s="468"/>
      <c r="Q42" s="455"/>
      <c r="R42" s="456"/>
      <c r="S42" s="455"/>
      <c r="T42" s="456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</row>
    <row r="43" spans="1:1024" s="483" customFormat="1" ht="15.75" customHeight="1">
      <c r="A43" s="468"/>
      <c r="B43" s="450" t="s">
        <v>13</v>
      </c>
      <c r="C43" s="598" t="s">
        <v>88</v>
      </c>
      <c r="D43" s="651"/>
      <c r="E43" s="404"/>
      <c r="F43" s="404"/>
      <c r="G43" s="407"/>
      <c r="H43" s="625"/>
      <c r="I43" s="405"/>
      <c r="J43" s="405"/>
      <c r="K43" s="641"/>
      <c r="L43" s="625"/>
      <c r="M43" s="405"/>
      <c r="N43" s="405"/>
      <c r="O43" s="641"/>
      <c r="P43" s="468"/>
      <c r="Q43" s="406"/>
      <c r="R43" s="407"/>
      <c r="S43" s="406"/>
      <c r="T43" s="407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</row>
    <row r="44" spans="1:1024" s="483" customFormat="1">
      <c r="A44" s="468"/>
      <c r="B44" s="450" t="s">
        <v>14</v>
      </c>
      <c r="C44" s="598" t="s">
        <v>89</v>
      </c>
      <c r="D44" s="651"/>
      <c r="E44" s="404"/>
      <c r="F44" s="404"/>
      <c r="G44" s="407"/>
      <c r="H44" s="625"/>
      <c r="I44" s="405"/>
      <c r="J44" s="405"/>
      <c r="K44" s="641"/>
      <c r="L44" s="625"/>
      <c r="M44" s="405"/>
      <c r="N44" s="405"/>
      <c r="O44" s="641"/>
      <c r="P44" s="468"/>
      <c r="Q44" s="406"/>
      <c r="R44" s="407"/>
      <c r="S44" s="406"/>
      <c r="T44" s="407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</row>
    <row r="45" spans="1:1024" s="483" customFormat="1">
      <c r="A45" s="468"/>
      <c r="B45" s="450" t="s">
        <v>15</v>
      </c>
      <c r="C45" s="598" t="s">
        <v>90</v>
      </c>
      <c r="D45" s="651"/>
      <c r="E45" s="404"/>
      <c r="F45" s="404"/>
      <c r="G45" s="407"/>
      <c r="H45" s="625"/>
      <c r="I45" s="405"/>
      <c r="J45" s="405"/>
      <c r="K45" s="641"/>
      <c r="L45" s="625"/>
      <c r="M45" s="405"/>
      <c r="N45" s="405"/>
      <c r="O45" s="641"/>
      <c r="P45" s="468"/>
      <c r="Q45" s="406"/>
      <c r="R45" s="407"/>
      <c r="S45" s="406"/>
      <c r="T45" s="407"/>
      <c r="U45" s="468"/>
      <c r="V45" s="468"/>
      <c r="W45" s="468"/>
      <c r="X45" s="468"/>
      <c r="Y45" s="468"/>
      <c r="Z45" s="468"/>
      <c r="AA45" s="468"/>
      <c r="AB45" s="468"/>
      <c r="AC45" s="468"/>
      <c r="AD45" s="468"/>
      <c r="AE45" s="468"/>
      <c r="AF45" s="468"/>
      <c r="AG45" s="468"/>
      <c r="AH45" s="468"/>
      <c r="AI45" s="468"/>
      <c r="AJ45" s="468"/>
      <c r="AK45" s="468"/>
      <c r="AL45" s="468"/>
      <c r="AM45" s="468"/>
      <c r="AN45" s="468"/>
      <c r="AO45" s="468"/>
      <c r="AP45" s="468"/>
      <c r="AQ45" s="468"/>
      <c r="AR45" s="468"/>
      <c r="AS45" s="468"/>
      <c r="AT45" s="468"/>
      <c r="AU45" s="468"/>
      <c r="AV45" s="468"/>
      <c r="AW45" s="468"/>
      <c r="AX45" s="468"/>
      <c r="AY45" s="468"/>
      <c r="AZ45" s="468"/>
      <c r="BA45" s="468"/>
      <c r="BB45" s="468"/>
    </row>
    <row r="46" spans="1:1024" s="483" customFormat="1">
      <c r="A46" s="468"/>
      <c r="B46" s="450" t="s">
        <v>17</v>
      </c>
      <c r="C46" s="598" t="s">
        <v>270</v>
      </c>
      <c r="D46" s="651"/>
      <c r="E46" s="404"/>
      <c r="F46" s="404"/>
      <c r="G46" s="407"/>
      <c r="H46" s="625"/>
      <c r="I46" s="405"/>
      <c r="J46" s="405"/>
      <c r="K46" s="641"/>
      <c r="L46" s="625"/>
      <c r="M46" s="405"/>
      <c r="N46" s="405"/>
      <c r="O46" s="641"/>
      <c r="P46" s="468"/>
      <c r="Q46" s="406"/>
      <c r="R46" s="407"/>
      <c r="S46" s="406"/>
      <c r="T46" s="407"/>
      <c r="U46" s="468"/>
      <c r="V46" s="468"/>
      <c r="W46" s="468"/>
      <c r="X46" s="468"/>
      <c r="Y46" s="468"/>
      <c r="Z46" s="468"/>
      <c r="AA46" s="468"/>
      <c r="AB46" s="468"/>
      <c r="AC46" s="468"/>
      <c r="AD46" s="468"/>
      <c r="AE46" s="468"/>
      <c r="AF46" s="468"/>
      <c r="AG46" s="468"/>
      <c r="AH46" s="468"/>
      <c r="AI46" s="468"/>
      <c r="AJ46" s="468"/>
      <c r="AK46" s="468"/>
      <c r="AL46" s="468"/>
      <c r="AM46" s="468"/>
      <c r="AN46" s="468"/>
      <c r="AO46" s="468"/>
      <c r="AP46" s="468"/>
      <c r="AQ46" s="468"/>
      <c r="AR46" s="468"/>
      <c r="AS46" s="468"/>
      <c r="AT46" s="468"/>
      <c r="AU46" s="468"/>
      <c r="AV46" s="468"/>
      <c r="AW46" s="468"/>
      <c r="AX46" s="468"/>
      <c r="AY46" s="468"/>
      <c r="AZ46" s="468"/>
      <c r="BA46" s="468"/>
      <c r="BB46" s="468"/>
      <c r="AKH46" s="478"/>
      <c r="AKI46" s="478"/>
      <c r="AKJ46" s="478"/>
    </row>
    <row r="47" spans="1:1024" s="483" customFormat="1">
      <c r="A47" s="468"/>
      <c r="B47" s="450" t="s">
        <v>18</v>
      </c>
      <c r="C47" s="598" t="s">
        <v>271</v>
      </c>
      <c r="D47" s="651"/>
      <c r="E47" s="404"/>
      <c r="F47" s="404"/>
      <c r="G47" s="407"/>
      <c r="H47" s="625"/>
      <c r="I47" s="405"/>
      <c r="J47" s="405"/>
      <c r="K47" s="641"/>
      <c r="L47" s="625"/>
      <c r="M47" s="405"/>
      <c r="N47" s="405"/>
      <c r="O47" s="641"/>
      <c r="P47" s="468"/>
      <c r="Q47" s="406"/>
      <c r="R47" s="407"/>
      <c r="S47" s="406"/>
      <c r="T47" s="407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8"/>
      <c r="AL47" s="468"/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AKH47" s="478"/>
      <c r="AKI47" s="478"/>
      <c r="AKJ47" s="478"/>
    </row>
    <row r="48" spans="1:1024" s="485" customFormat="1">
      <c r="A48" s="468"/>
      <c r="B48" s="451" t="s">
        <v>272</v>
      </c>
      <c r="C48" s="612" t="s">
        <v>91</v>
      </c>
      <c r="D48" s="665"/>
      <c r="E48" s="417"/>
      <c r="F48" s="417"/>
      <c r="G48" s="420"/>
      <c r="H48" s="632"/>
      <c r="I48" s="418"/>
      <c r="J48" s="418"/>
      <c r="K48" s="642"/>
      <c r="L48" s="632"/>
      <c r="M48" s="418"/>
      <c r="N48" s="418"/>
      <c r="O48" s="642"/>
      <c r="P48" s="468"/>
      <c r="Q48" s="419"/>
      <c r="R48" s="420"/>
      <c r="S48" s="419"/>
      <c r="T48" s="420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68"/>
      <c r="AG48" s="468"/>
      <c r="AH48" s="468"/>
      <c r="AI48" s="468"/>
      <c r="AJ48" s="468"/>
      <c r="AK48" s="468"/>
      <c r="AL48" s="468"/>
      <c r="AM48" s="468"/>
      <c r="AN48" s="468"/>
      <c r="AO48" s="468"/>
      <c r="AP48" s="468"/>
      <c r="AQ48" s="468"/>
      <c r="AR48" s="468"/>
      <c r="AS48" s="468"/>
      <c r="AT48" s="468"/>
      <c r="AU48" s="468"/>
      <c r="AV48" s="468"/>
      <c r="AW48" s="468"/>
      <c r="AX48" s="468"/>
      <c r="AY48" s="468"/>
      <c r="AZ48" s="468"/>
      <c r="BA48" s="468"/>
      <c r="BB48" s="468"/>
    </row>
    <row r="49" spans="1:1024">
      <c r="B49" s="448" t="s">
        <v>92</v>
      </c>
      <c r="C49" s="604" t="s">
        <v>93</v>
      </c>
      <c r="D49" s="670"/>
      <c r="E49" s="428"/>
      <c r="F49" s="428"/>
      <c r="G49" s="431"/>
      <c r="H49" s="633"/>
      <c r="I49" s="429"/>
      <c r="J49" s="429"/>
      <c r="K49" s="643"/>
      <c r="L49" s="633"/>
      <c r="M49" s="429"/>
      <c r="N49" s="429"/>
      <c r="O49" s="643"/>
      <c r="Q49" s="430"/>
      <c r="R49" s="431"/>
      <c r="S49" s="430"/>
      <c r="T49" s="431"/>
    </row>
    <row r="50" spans="1:1024" s="486" customFormat="1">
      <c r="A50" s="468"/>
      <c r="B50" s="449" t="s">
        <v>11</v>
      </c>
      <c r="C50" s="611" t="s">
        <v>94</v>
      </c>
      <c r="D50" s="664"/>
      <c r="E50" s="589"/>
      <c r="F50" s="589"/>
      <c r="G50" s="447"/>
      <c r="H50" s="639"/>
      <c r="I50" s="590"/>
      <c r="J50" s="590"/>
      <c r="K50" s="640"/>
      <c r="L50" s="639"/>
      <c r="M50" s="590"/>
      <c r="N50" s="590"/>
      <c r="O50" s="640"/>
      <c r="P50" s="468"/>
      <c r="Q50" s="446"/>
      <c r="R50" s="447"/>
      <c r="S50" s="446"/>
      <c r="T50" s="447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8"/>
      <c r="AQ50" s="468"/>
      <c r="AR50" s="468"/>
      <c r="AS50" s="468"/>
      <c r="AT50" s="468"/>
      <c r="AU50" s="468"/>
      <c r="AV50" s="468"/>
      <c r="AW50" s="468"/>
      <c r="AX50" s="468"/>
      <c r="AY50" s="468"/>
      <c r="AZ50" s="468"/>
      <c r="BA50" s="468"/>
      <c r="BB50" s="468"/>
    </row>
    <row r="51" spans="1:1024" s="483" customFormat="1" ht="15.75" customHeight="1">
      <c r="A51" s="468"/>
      <c r="B51" s="450" t="s">
        <v>12</v>
      </c>
      <c r="C51" s="598" t="s">
        <v>20</v>
      </c>
      <c r="D51" s="651"/>
      <c r="E51" s="404"/>
      <c r="F51" s="404"/>
      <c r="G51" s="407"/>
      <c r="H51" s="625"/>
      <c r="I51" s="405"/>
      <c r="J51" s="405"/>
      <c r="K51" s="641"/>
      <c r="L51" s="625"/>
      <c r="M51" s="405"/>
      <c r="N51" s="405"/>
      <c r="O51" s="641"/>
      <c r="P51" s="468"/>
      <c r="Q51" s="406"/>
      <c r="R51" s="407"/>
      <c r="S51" s="406"/>
      <c r="T51" s="407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8"/>
      <c r="AL51" s="468"/>
      <c r="AM51" s="468"/>
      <c r="AN51" s="468"/>
      <c r="AO51" s="468"/>
      <c r="AP51" s="468"/>
      <c r="AQ51" s="468"/>
      <c r="AR51" s="468"/>
      <c r="AS51" s="468"/>
      <c r="AT51" s="468"/>
      <c r="AU51" s="468"/>
      <c r="AV51" s="468"/>
      <c r="AW51" s="468"/>
      <c r="AX51" s="468"/>
      <c r="AY51" s="468"/>
      <c r="AZ51" s="468"/>
      <c r="BA51" s="468"/>
      <c r="BB51" s="468"/>
    </row>
    <row r="52" spans="1:1024" s="483" customFormat="1">
      <c r="A52" s="468"/>
      <c r="B52" s="450" t="s">
        <v>13</v>
      </c>
      <c r="C52" s="598" t="s">
        <v>95</v>
      </c>
      <c r="D52" s="651"/>
      <c r="E52" s="404"/>
      <c r="F52" s="404"/>
      <c r="G52" s="407"/>
      <c r="H52" s="625"/>
      <c r="I52" s="405"/>
      <c r="J52" s="405"/>
      <c r="K52" s="641"/>
      <c r="L52" s="625"/>
      <c r="M52" s="405"/>
      <c r="N52" s="405"/>
      <c r="O52" s="641"/>
      <c r="P52" s="468"/>
      <c r="Q52" s="406"/>
      <c r="R52" s="407"/>
      <c r="S52" s="406"/>
      <c r="T52" s="407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</row>
    <row r="53" spans="1:1024" s="485" customFormat="1" ht="15.75" customHeight="1">
      <c r="A53" s="468"/>
      <c r="B53" s="451" t="s">
        <v>14</v>
      </c>
      <c r="C53" s="612" t="s">
        <v>96</v>
      </c>
      <c r="D53" s="665"/>
      <c r="E53" s="417"/>
      <c r="F53" s="417"/>
      <c r="G53" s="420"/>
      <c r="H53" s="632"/>
      <c r="I53" s="418"/>
      <c r="J53" s="418"/>
      <c r="K53" s="642"/>
      <c r="L53" s="632"/>
      <c r="M53" s="418"/>
      <c r="N53" s="418"/>
      <c r="O53" s="642"/>
      <c r="P53" s="468"/>
      <c r="Q53" s="419"/>
      <c r="R53" s="420"/>
      <c r="S53" s="419"/>
      <c r="T53" s="420"/>
      <c r="U53" s="468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468"/>
      <c r="AJ53" s="468"/>
      <c r="AK53" s="468"/>
      <c r="AL53" s="468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</row>
    <row r="54" spans="1:1024" s="462" customFormat="1">
      <c r="A54" s="468"/>
      <c r="B54" s="427" t="s">
        <v>97</v>
      </c>
      <c r="C54" s="614" t="s">
        <v>273</v>
      </c>
      <c r="D54" s="670"/>
      <c r="E54" s="428"/>
      <c r="F54" s="428"/>
      <c r="G54" s="431"/>
      <c r="H54" s="633"/>
      <c r="I54" s="429"/>
      <c r="J54" s="429"/>
      <c r="K54" s="643"/>
      <c r="L54" s="633"/>
      <c r="M54" s="429"/>
      <c r="N54" s="429"/>
      <c r="O54" s="643"/>
      <c r="Q54" s="430"/>
      <c r="R54" s="431"/>
      <c r="S54" s="430"/>
      <c r="T54" s="431"/>
      <c r="U54" s="487"/>
      <c r="V54" s="468"/>
      <c r="W54" s="468"/>
      <c r="X54" s="468"/>
      <c r="Y54" s="468"/>
      <c r="Z54" s="468"/>
      <c r="AA54" s="468"/>
      <c r="AB54" s="468"/>
      <c r="AC54" s="468"/>
      <c r="AD54" s="468"/>
      <c r="AE54" s="468"/>
      <c r="AF54" s="468"/>
      <c r="AG54" s="468"/>
      <c r="AH54" s="468"/>
      <c r="AI54" s="468"/>
      <c r="AJ54" s="468"/>
      <c r="AK54" s="468"/>
      <c r="AL54" s="468"/>
      <c r="AM54" s="468"/>
      <c r="AN54" s="468"/>
      <c r="AO54" s="468"/>
      <c r="AP54" s="468"/>
      <c r="AQ54" s="468"/>
      <c r="AR54" s="468"/>
      <c r="AS54" s="468"/>
      <c r="AT54" s="468"/>
      <c r="AU54" s="468"/>
      <c r="AV54" s="468"/>
      <c r="AW54" s="468"/>
      <c r="AX54" s="468"/>
      <c r="AY54" s="468"/>
      <c r="AZ54" s="468"/>
      <c r="BA54" s="468"/>
      <c r="BB54" s="468"/>
      <c r="AKH54" s="473"/>
      <c r="AKI54" s="473"/>
      <c r="AKJ54" s="473"/>
      <c r="AKK54" s="473"/>
      <c r="AKL54" s="473"/>
      <c r="AKM54" s="473"/>
      <c r="AKN54" s="473"/>
      <c r="AKO54" s="473"/>
      <c r="AKP54" s="473"/>
      <c r="AKQ54" s="473"/>
      <c r="AKR54" s="473"/>
      <c r="AKS54" s="473"/>
      <c r="AKT54" s="473"/>
      <c r="AKU54" s="473"/>
      <c r="AKV54" s="473"/>
      <c r="AKW54" s="473"/>
      <c r="AKX54" s="473"/>
      <c r="AKY54" s="473"/>
      <c r="AKZ54" s="473"/>
      <c r="ALA54" s="473"/>
      <c r="ALB54" s="473"/>
      <c r="ALC54" s="473"/>
      <c r="ALD54" s="473"/>
      <c r="ALE54" s="473"/>
      <c r="ALF54" s="473"/>
      <c r="ALG54" s="473"/>
      <c r="ALH54" s="473"/>
      <c r="ALI54" s="473"/>
      <c r="ALJ54" s="473"/>
      <c r="ALK54" s="473"/>
      <c r="ALL54" s="473"/>
      <c r="ALM54" s="473"/>
      <c r="ALN54" s="473"/>
      <c r="ALO54" s="473"/>
      <c r="ALP54" s="473"/>
      <c r="ALQ54" s="473"/>
      <c r="ALR54" s="473"/>
      <c r="ALS54" s="473"/>
      <c r="ALT54" s="473"/>
      <c r="ALU54" s="473"/>
      <c r="ALV54" s="473"/>
      <c r="ALW54" s="473"/>
      <c r="ALX54" s="473"/>
      <c r="ALY54" s="473"/>
      <c r="ALZ54" s="473"/>
      <c r="AMA54" s="473"/>
      <c r="AMB54" s="473"/>
      <c r="AMC54" s="473"/>
      <c r="AMD54" s="473"/>
      <c r="AME54" s="473"/>
      <c r="AMF54" s="473"/>
      <c r="AMG54" s="473"/>
      <c r="AMH54" s="473"/>
      <c r="AMI54" s="473"/>
      <c r="AMJ54" s="473"/>
    </row>
    <row r="55" spans="1:1024" s="486" customFormat="1">
      <c r="A55" s="468"/>
      <c r="B55" s="457" t="s">
        <v>11</v>
      </c>
      <c r="C55" s="608" t="s">
        <v>34</v>
      </c>
      <c r="D55" s="664"/>
      <c r="E55" s="589"/>
      <c r="F55" s="589"/>
      <c r="G55" s="447"/>
      <c r="H55" s="639"/>
      <c r="I55" s="590"/>
      <c r="J55" s="590"/>
      <c r="K55" s="640"/>
      <c r="L55" s="639"/>
      <c r="M55" s="590"/>
      <c r="N55" s="590"/>
      <c r="O55" s="640"/>
      <c r="P55" s="468"/>
      <c r="Q55" s="446"/>
      <c r="R55" s="447"/>
      <c r="S55" s="446"/>
      <c r="T55" s="447"/>
      <c r="U55" s="487"/>
      <c r="V55" s="468"/>
      <c r="W55" s="468"/>
      <c r="X55" s="468"/>
      <c r="Y55" s="468"/>
      <c r="Z55" s="468"/>
      <c r="AA55" s="468"/>
      <c r="AB55" s="468"/>
      <c r="AC55" s="468"/>
      <c r="AD55" s="468"/>
      <c r="AE55" s="468"/>
      <c r="AF55" s="468"/>
      <c r="AG55" s="468"/>
      <c r="AH55" s="468"/>
      <c r="AI55" s="468"/>
      <c r="AJ55" s="468"/>
      <c r="AK55" s="468"/>
      <c r="AL55" s="468"/>
      <c r="AM55" s="468"/>
      <c r="AN55" s="468"/>
      <c r="AO55" s="468"/>
      <c r="AP55" s="468"/>
      <c r="AQ55" s="468"/>
      <c r="AR55" s="468"/>
      <c r="AS55" s="468"/>
      <c r="AT55" s="468"/>
      <c r="AU55" s="468"/>
      <c r="AV55" s="468"/>
      <c r="AW55" s="468"/>
      <c r="AX55" s="468"/>
      <c r="AY55" s="468"/>
      <c r="AZ55" s="468"/>
      <c r="BA55" s="468"/>
      <c r="BB55" s="468"/>
    </row>
    <row r="56" spans="1:1024" s="485" customFormat="1">
      <c r="A56" s="468"/>
      <c r="B56" s="416" t="s">
        <v>12</v>
      </c>
      <c r="C56" s="610" t="s">
        <v>35</v>
      </c>
      <c r="D56" s="665"/>
      <c r="E56" s="417"/>
      <c r="F56" s="417"/>
      <c r="G56" s="420"/>
      <c r="H56" s="632"/>
      <c r="I56" s="418"/>
      <c r="J56" s="418"/>
      <c r="K56" s="642"/>
      <c r="L56" s="632"/>
      <c r="M56" s="418"/>
      <c r="N56" s="418"/>
      <c r="O56" s="642"/>
      <c r="P56" s="468"/>
      <c r="Q56" s="419"/>
      <c r="R56" s="420"/>
      <c r="S56" s="419"/>
      <c r="T56" s="420"/>
      <c r="U56" s="487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</row>
    <row r="57" spans="1:1024" s="462" customFormat="1" ht="15.75" customHeight="1">
      <c r="A57" s="468"/>
      <c r="B57" s="427" t="s">
        <v>98</v>
      </c>
      <c r="C57" s="614" t="s">
        <v>99</v>
      </c>
      <c r="D57" s="670"/>
      <c r="E57" s="428"/>
      <c r="F57" s="428"/>
      <c r="G57" s="431"/>
      <c r="H57" s="633"/>
      <c r="I57" s="429"/>
      <c r="J57" s="429"/>
      <c r="K57" s="643"/>
      <c r="L57" s="633"/>
      <c r="M57" s="429"/>
      <c r="N57" s="429"/>
      <c r="O57" s="643"/>
      <c r="Q57" s="430"/>
      <c r="R57" s="431"/>
      <c r="S57" s="430"/>
      <c r="T57" s="431"/>
      <c r="U57" s="487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AKH57" s="473"/>
      <c r="AKI57" s="473"/>
      <c r="AKJ57" s="473"/>
      <c r="AKK57" s="473"/>
      <c r="AKL57" s="473"/>
      <c r="AKM57" s="473"/>
      <c r="AKN57" s="473"/>
      <c r="AKO57" s="473"/>
      <c r="AKP57" s="473"/>
      <c r="AKQ57" s="473"/>
      <c r="AKR57" s="473"/>
      <c r="AKS57" s="473"/>
      <c r="AKT57" s="473"/>
      <c r="AKU57" s="473"/>
      <c r="AKV57" s="473"/>
      <c r="AKW57" s="473"/>
      <c r="AKX57" s="473"/>
      <c r="AKY57" s="473"/>
      <c r="AKZ57" s="473"/>
      <c r="ALA57" s="473"/>
      <c r="ALB57" s="473"/>
      <c r="ALC57" s="473"/>
      <c r="ALD57" s="473"/>
      <c r="ALE57" s="473"/>
      <c r="ALF57" s="473"/>
      <c r="ALG57" s="473"/>
      <c r="ALH57" s="473"/>
      <c r="ALI57" s="473"/>
      <c r="ALJ57" s="473"/>
      <c r="ALK57" s="473"/>
      <c r="ALL57" s="473"/>
      <c r="ALM57" s="473"/>
      <c r="ALN57" s="473"/>
      <c r="ALO57" s="473"/>
      <c r="ALP57" s="473"/>
      <c r="ALQ57" s="473"/>
      <c r="ALR57" s="473"/>
      <c r="ALS57" s="473"/>
      <c r="ALT57" s="473"/>
      <c r="ALU57" s="473"/>
      <c r="ALV57" s="473"/>
      <c r="ALW57" s="473"/>
      <c r="ALX57" s="473"/>
      <c r="ALY57" s="473"/>
      <c r="ALZ57" s="473"/>
      <c r="AMA57" s="473"/>
      <c r="AMB57" s="473"/>
      <c r="AMC57" s="473"/>
      <c r="AMD57" s="473"/>
      <c r="AME57" s="473"/>
      <c r="AMF57" s="473"/>
      <c r="AMG57" s="473"/>
      <c r="AMH57" s="473"/>
      <c r="AMI57" s="473"/>
      <c r="AMJ57" s="473"/>
    </row>
    <row r="58" spans="1:1024" s="486" customFormat="1">
      <c r="A58" s="468"/>
      <c r="B58" s="457" t="s">
        <v>11</v>
      </c>
      <c r="C58" s="608" t="s">
        <v>36</v>
      </c>
      <c r="D58" s="664"/>
      <c r="E58" s="589"/>
      <c r="F58" s="589"/>
      <c r="G58" s="447"/>
      <c r="H58" s="639"/>
      <c r="I58" s="590"/>
      <c r="J58" s="590"/>
      <c r="K58" s="640"/>
      <c r="L58" s="639"/>
      <c r="M58" s="590"/>
      <c r="N58" s="590"/>
      <c r="O58" s="640"/>
      <c r="P58" s="468"/>
      <c r="Q58" s="446"/>
      <c r="R58" s="447"/>
      <c r="S58" s="446"/>
      <c r="T58" s="447"/>
      <c r="U58" s="487"/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  <c r="AF58" s="468"/>
      <c r="AG58" s="468"/>
      <c r="AH58" s="468"/>
      <c r="AI58" s="468"/>
      <c r="AJ58" s="468"/>
      <c r="AK58" s="468"/>
      <c r="AL58" s="468"/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468"/>
      <c r="AY58" s="468"/>
      <c r="AZ58" s="468"/>
      <c r="BA58" s="468"/>
      <c r="BB58" s="468"/>
    </row>
    <row r="59" spans="1:1024" s="486" customFormat="1">
      <c r="A59" s="468"/>
      <c r="B59" s="412" t="s">
        <v>12</v>
      </c>
      <c r="C59" s="615" t="s">
        <v>285</v>
      </c>
      <c r="D59" s="671"/>
      <c r="E59" s="453"/>
      <c r="F59" s="453"/>
      <c r="G59" s="425"/>
      <c r="H59" s="644"/>
      <c r="I59" s="454"/>
      <c r="J59" s="454"/>
      <c r="K59" s="645"/>
      <c r="L59" s="644"/>
      <c r="M59" s="454"/>
      <c r="N59" s="454"/>
      <c r="O59" s="645"/>
      <c r="P59" s="468"/>
      <c r="Q59" s="455"/>
      <c r="R59" s="456"/>
      <c r="S59" s="455"/>
      <c r="T59" s="456"/>
      <c r="U59" s="487"/>
      <c r="V59" s="468"/>
      <c r="W59" s="468"/>
      <c r="X59" s="468"/>
      <c r="Y59" s="468"/>
      <c r="Z59" s="468"/>
      <c r="AA59" s="468"/>
      <c r="AB59" s="468"/>
      <c r="AC59" s="468"/>
      <c r="AD59" s="468"/>
      <c r="AE59" s="468"/>
      <c r="AF59" s="468"/>
      <c r="AG59" s="468"/>
      <c r="AH59" s="468"/>
      <c r="AI59" s="468"/>
      <c r="AJ59" s="468"/>
      <c r="AK59" s="468"/>
      <c r="AL59" s="468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468"/>
      <c r="AY59" s="468"/>
      <c r="AZ59" s="468"/>
      <c r="BA59" s="468"/>
      <c r="BB59" s="468"/>
    </row>
    <row r="60" spans="1:1024" s="489" customFormat="1">
      <c r="A60" s="488"/>
      <c r="B60" s="1066" t="s">
        <v>13</v>
      </c>
      <c r="C60" s="1067" t="s">
        <v>286</v>
      </c>
      <c r="D60" s="653"/>
      <c r="E60" s="458"/>
      <c r="F60" s="458"/>
      <c r="G60" s="425"/>
      <c r="H60" s="627"/>
      <c r="I60" s="459"/>
      <c r="J60" s="459"/>
      <c r="K60" s="646"/>
      <c r="L60" s="627"/>
      <c r="M60" s="459"/>
      <c r="N60" s="459"/>
      <c r="O60" s="646"/>
      <c r="P60" s="488"/>
      <c r="Q60" s="424"/>
      <c r="R60" s="425"/>
      <c r="S60" s="424"/>
      <c r="T60" s="425"/>
      <c r="U60" s="487"/>
      <c r="V60" s="488"/>
      <c r="W60" s="488"/>
      <c r="X60" s="488"/>
      <c r="Y60" s="488"/>
      <c r="Z60" s="488"/>
      <c r="AA60" s="488"/>
      <c r="AB60" s="488"/>
      <c r="AC60" s="488"/>
      <c r="AD60" s="488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</row>
    <row r="61" spans="1:1024" s="489" customFormat="1">
      <c r="A61" s="488"/>
      <c r="B61" s="1066" t="s">
        <v>14</v>
      </c>
      <c r="C61" s="1067" t="s">
        <v>287</v>
      </c>
      <c r="D61" s="653"/>
      <c r="E61" s="458"/>
      <c r="F61" s="458"/>
      <c r="G61" s="425"/>
      <c r="H61" s="627"/>
      <c r="I61" s="459"/>
      <c r="J61" s="459"/>
      <c r="K61" s="646"/>
      <c r="L61" s="627"/>
      <c r="M61" s="459"/>
      <c r="N61" s="459"/>
      <c r="O61" s="646"/>
      <c r="P61" s="488"/>
      <c r="Q61" s="424"/>
      <c r="R61" s="425"/>
      <c r="S61" s="424"/>
      <c r="T61" s="425"/>
      <c r="U61" s="487"/>
      <c r="V61" s="488"/>
      <c r="W61" s="488"/>
      <c r="X61" s="488"/>
      <c r="Y61" s="488"/>
      <c r="Z61" s="488"/>
      <c r="AA61" s="488"/>
      <c r="AB61" s="488"/>
      <c r="AC61" s="488"/>
      <c r="AD61" s="488"/>
      <c r="AE61" s="488"/>
      <c r="AF61" s="488"/>
      <c r="AG61" s="488"/>
      <c r="AH61" s="488"/>
      <c r="AI61" s="488"/>
      <c r="AJ61" s="488"/>
      <c r="AK61" s="488"/>
      <c r="AL61" s="488"/>
      <c r="AM61" s="488"/>
      <c r="AN61" s="488"/>
      <c r="AO61" s="488"/>
      <c r="AP61" s="488"/>
      <c r="AQ61" s="488"/>
      <c r="AR61" s="488"/>
      <c r="AS61" s="488"/>
      <c r="AT61" s="488"/>
      <c r="AU61" s="488"/>
      <c r="AV61" s="488"/>
      <c r="AW61" s="488"/>
      <c r="AX61" s="488"/>
      <c r="AY61" s="488"/>
      <c r="AZ61" s="488"/>
      <c r="BA61" s="488"/>
      <c r="BB61" s="488"/>
    </row>
    <row r="62" spans="1:1024" s="483" customFormat="1">
      <c r="A62" s="468"/>
      <c r="B62" s="403" t="s">
        <v>15</v>
      </c>
      <c r="C62" s="609" t="s">
        <v>37</v>
      </c>
      <c r="D62" s="651"/>
      <c r="E62" s="404"/>
      <c r="F62" s="404"/>
      <c r="G62" s="407"/>
      <c r="H62" s="625"/>
      <c r="I62" s="405"/>
      <c r="J62" s="405"/>
      <c r="K62" s="641"/>
      <c r="L62" s="625"/>
      <c r="M62" s="405"/>
      <c r="N62" s="405"/>
      <c r="O62" s="641"/>
      <c r="P62" s="468"/>
      <c r="Q62" s="406"/>
      <c r="R62" s="407"/>
      <c r="S62" s="406"/>
      <c r="T62" s="407"/>
      <c r="U62" s="487"/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8"/>
      <c r="AT62" s="468"/>
      <c r="AU62" s="468"/>
      <c r="AV62" s="468"/>
      <c r="AW62" s="468"/>
      <c r="AX62" s="468"/>
      <c r="AY62" s="468"/>
      <c r="AZ62" s="468"/>
      <c r="BA62" s="468"/>
      <c r="BB62" s="468"/>
    </row>
    <row r="63" spans="1:1024" s="483" customFormat="1">
      <c r="A63" s="468"/>
      <c r="B63" s="403" t="s">
        <v>17</v>
      </c>
      <c r="C63" s="609" t="s">
        <v>38</v>
      </c>
      <c r="D63" s="651"/>
      <c r="E63" s="404"/>
      <c r="F63" s="404"/>
      <c r="G63" s="407"/>
      <c r="H63" s="625"/>
      <c r="I63" s="405"/>
      <c r="J63" s="405"/>
      <c r="K63" s="641"/>
      <c r="L63" s="625"/>
      <c r="M63" s="405"/>
      <c r="N63" s="405"/>
      <c r="O63" s="641"/>
      <c r="P63" s="468"/>
      <c r="Q63" s="406"/>
      <c r="R63" s="407"/>
      <c r="S63" s="406"/>
      <c r="T63" s="407"/>
      <c r="U63" s="487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</row>
    <row r="64" spans="1:1024" s="485" customFormat="1" ht="15.75" customHeight="1">
      <c r="A64" s="468"/>
      <c r="B64" s="416" t="s">
        <v>18</v>
      </c>
      <c r="C64" s="610" t="s">
        <v>39</v>
      </c>
      <c r="D64" s="665"/>
      <c r="E64" s="417"/>
      <c r="F64" s="417"/>
      <c r="G64" s="420"/>
      <c r="H64" s="632"/>
      <c r="I64" s="418"/>
      <c r="J64" s="418"/>
      <c r="K64" s="642"/>
      <c r="L64" s="632"/>
      <c r="M64" s="418"/>
      <c r="N64" s="418"/>
      <c r="O64" s="642"/>
      <c r="P64" s="468"/>
      <c r="Q64" s="419"/>
      <c r="R64" s="420"/>
      <c r="S64" s="419"/>
      <c r="T64" s="420"/>
      <c r="U64" s="487"/>
      <c r="V64" s="468"/>
      <c r="W64" s="468"/>
      <c r="X64" s="468"/>
      <c r="Y64" s="468"/>
      <c r="Z64" s="468"/>
      <c r="AA64" s="468"/>
      <c r="AB64" s="468"/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468"/>
    </row>
    <row r="65" spans="1:1024" s="462" customFormat="1" ht="15.75" customHeight="1">
      <c r="A65" s="468"/>
      <c r="B65" s="448" t="s">
        <v>100</v>
      </c>
      <c r="C65" s="604" t="s">
        <v>101</v>
      </c>
      <c r="D65" s="670"/>
      <c r="E65" s="428"/>
      <c r="F65" s="428"/>
      <c r="G65" s="431"/>
      <c r="H65" s="633"/>
      <c r="I65" s="429"/>
      <c r="J65" s="429"/>
      <c r="K65" s="643"/>
      <c r="L65" s="633"/>
      <c r="M65" s="429"/>
      <c r="N65" s="429"/>
      <c r="O65" s="643"/>
      <c r="Q65" s="430"/>
      <c r="R65" s="431"/>
      <c r="S65" s="430"/>
      <c r="T65" s="431"/>
      <c r="U65" s="487"/>
      <c r="V65" s="468"/>
      <c r="W65" s="468"/>
      <c r="X65" s="468"/>
      <c r="Y65" s="468"/>
      <c r="Z65" s="468"/>
      <c r="AA65" s="468"/>
      <c r="AB65" s="468"/>
      <c r="AC65" s="468"/>
      <c r="AD65" s="468"/>
      <c r="AE65" s="468"/>
      <c r="AF65" s="468"/>
      <c r="AG65" s="468"/>
      <c r="AH65" s="468"/>
      <c r="AI65" s="468"/>
      <c r="AJ65" s="468"/>
      <c r="AK65" s="468"/>
      <c r="AL65" s="468"/>
      <c r="AM65" s="468"/>
      <c r="AN65" s="468"/>
      <c r="AO65" s="468"/>
      <c r="AP65" s="468"/>
      <c r="AQ65" s="468"/>
      <c r="AR65" s="468"/>
      <c r="AS65" s="468"/>
      <c r="AT65" s="468"/>
      <c r="AU65" s="468"/>
      <c r="AV65" s="468"/>
      <c r="AW65" s="468"/>
      <c r="AX65" s="468"/>
      <c r="AY65" s="468"/>
      <c r="AZ65" s="468"/>
      <c r="BA65" s="468"/>
      <c r="BB65" s="468"/>
      <c r="AKH65" s="473"/>
      <c r="AKI65" s="473"/>
      <c r="AKJ65" s="473"/>
      <c r="AKK65" s="473"/>
      <c r="AKL65" s="473"/>
      <c r="AKM65" s="473"/>
      <c r="AKN65" s="473"/>
      <c r="AKO65" s="473"/>
      <c r="AKP65" s="473"/>
      <c r="AKQ65" s="473"/>
      <c r="AKR65" s="473"/>
      <c r="AKS65" s="473"/>
      <c r="AKT65" s="473"/>
      <c r="AKU65" s="473"/>
      <c r="AKV65" s="473"/>
      <c r="AKW65" s="473"/>
      <c r="AKX65" s="473"/>
      <c r="AKY65" s="473"/>
      <c r="AKZ65" s="473"/>
      <c r="ALA65" s="473"/>
      <c r="ALB65" s="473"/>
      <c r="ALC65" s="473"/>
      <c r="ALD65" s="473"/>
      <c r="ALE65" s="473"/>
      <c r="ALF65" s="473"/>
      <c r="ALG65" s="473"/>
      <c r="ALH65" s="473"/>
      <c r="ALI65" s="473"/>
      <c r="ALJ65" s="473"/>
      <c r="ALK65" s="473"/>
      <c r="ALL65" s="473"/>
      <c r="ALM65" s="473"/>
      <c r="ALN65" s="473"/>
      <c r="ALO65" s="473"/>
      <c r="ALP65" s="473"/>
      <c r="ALQ65" s="473"/>
      <c r="ALR65" s="473"/>
      <c r="ALS65" s="473"/>
      <c r="ALT65" s="473"/>
      <c r="ALU65" s="473"/>
      <c r="ALV65" s="473"/>
      <c r="ALW65" s="473"/>
      <c r="ALX65" s="473"/>
      <c r="ALY65" s="473"/>
      <c r="ALZ65" s="473"/>
      <c r="AMA65" s="473"/>
      <c r="AMB65" s="473"/>
      <c r="AMC65" s="473"/>
      <c r="AMD65" s="473"/>
      <c r="AME65" s="473"/>
      <c r="AMF65" s="473"/>
      <c r="AMG65" s="473"/>
      <c r="AMH65" s="473"/>
      <c r="AMI65" s="473"/>
      <c r="AMJ65" s="473"/>
    </row>
    <row r="66" spans="1:1024" s="462" customFormat="1">
      <c r="A66" s="468"/>
      <c r="B66" s="460" t="s">
        <v>11</v>
      </c>
      <c r="C66" s="606" t="s">
        <v>102</v>
      </c>
      <c r="D66" s="661"/>
      <c r="E66" s="433"/>
      <c r="F66" s="433"/>
      <c r="G66" s="436"/>
      <c r="H66" s="634"/>
      <c r="I66" s="434"/>
      <c r="J66" s="434"/>
      <c r="K66" s="635"/>
      <c r="L66" s="634"/>
      <c r="M66" s="434"/>
      <c r="N66" s="434"/>
      <c r="O66" s="635"/>
      <c r="Q66" s="435"/>
      <c r="R66" s="436"/>
      <c r="S66" s="435"/>
      <c r="T66" s="436"/>
      <c r="U66" s="487"/>
      <c r="V66" s="468"/>
      <c r="W66" s="468"/>
      <c r="X66" s="468"/>
      <c r="Y66" s="468"/>
      <c r="Z66" s="468"/>
      <c r="AA66" s="468"/>
      <c r="AB66" s="468"/>
      <c r="AC66" s="468"/>
      <c r="AD66" s="468"/>
      <c r="AE66" s="468"/>
      <c r="AF66" s="468"/>
      <c r="AG66" s="468"/>
      <c r="AH66" s="468"/>
      <c r="AI66" s="468"/>
      <c r="AJ66" s="468"/>
      <c r="AK66" s="468"/>
      <c r="AL66" s="468"/>
      <c r="AM66" s="468"/>
      <c r="AN66" s="468"/>
      <c r="AO66" s="468"/>
      <c r="AP66" s="468"/>
      <c r="AQ66" s="468"/>
      <c r="AR66" s="468"/>
      <c r="AS66" s="468"/>
      <c r="AT66" s="468"/>
      <c r="AU66" s="468"/>
      <c r="AV66" s="468"/>
      <c r="AW66" s="468"/>
      <c r="AX66" s="468"/>
      <c r="AY66" s="468"/>
      <c r="AZ66" s="468"/>
      <c r="BA66" s="468"/>
      <c r="BB66" s="468"/>
      <c r="AKH66" s="473"/>
      <c r="AKI66" s="473"/>
      <c r="AKJ66" s="473"/>
      <c r="AKK66" s="473"/>
      <c r="AKL66" s="473"/>
      <c r="AKM66" s="473"/>
      <c r="AKN66" s="473"/>
      <c r="AKO66" s="473"/>
      <c r="AKP66" s="473"/>
      <c r="AKQ66" s="473"/>
      <c r="AKR66" s="473"/>
      <c r="AKS66" s="473"/>
      <c r="AKT66" s="473"/>
      <c r="AKU66" s="473"/>
      <c r="AKV66" s="473"/>
      <c r="AKW66" s="473"/>
      <c r="AKX66" s="473"/>
      <c r="AKY66" s="473"/>
      <c r="AKZ66" s="473"/>
      <c r="ALA66" s="473"/>
      <c r="ALB66" s="473"/>
      <c r="ALC66" s="473"/>
      <c r="ALD66" s="473"/>
      <c r="ALE66" s="473"/>
      <c r="ALF66" s="473"/>
      <c r="ALG66" s="473"/>
      <c r="ALH66" s="473"/>
      <c r="ALI66" s="473"/>
      <c r="ALJ66" s="473"/>
      <c r="ALK66" s="473"/>
      <c r="ALL66" s="473"/>
      <c r="ALM66" s="473"/>
      <c r="ALN66" s="473"/>
      <c r="ALO66" s="473"/>
      <c r="ALP66" s="473"/>
      <c r="ALQ66" s="473"/>
      <c r="ALR66" s="473"/>
      <c r="ALS66" s="473"/>
      <c r="ALT66" s="473"/>
      <c r="ALU66" s="473"/>
      <c r="ALV66" s="473"/>
      <c r="ALW66" s="473"/>
      <c r="ALX66" s="473"/>
      <c r="ALY66" s="473"/>
      <c r="ALZ66" s="473"/>
      <c r="AMA66" s="473"/>
      <c r="AMB66" s="473"/>
      <c r="AMC66" s="473"/>
      <c r="AMD66" s="473"/>
      <c r="AME66" s="473"/>
      <c r="AMF66" s="473"/>
      <c r="AMG66" s="473"/>
      <c r="AMH66" s="473"/>
      <c r="AMI66" s="473"/>
      <c r="AMJ66" s="473"/>
    </row>
    <row r="67" spans="1:1024" s="462" customFormat="1" ht="15.75" customHeight="1">
      <c r="A67" s="468"/>
      <c r="B67" s="427" t="s">
        <v>103</v>
      </c>
      <c r="C67" s="614" t="s">
        <v>104</v>
      </c>
      <c r="D67" s="670"/>
      <c r="E67" s="428"/>
      <c r="F67" s="428"/>
      <c r="G67" s="431"/>
      <c r="H67" s="633"/>
      <c r="I67" s="429"/>
      <c r="J67" s="429"/>
      <c r="K67" s="643"/>
      <c r="L67" s="633"/>
      <c r="M67" s="429"/>
      <c r="N67" s="429"/>
      <c r="O67" s="643"/>
      <c r="Q67" s="430"/>
      <c r="R67" s="431"/>
      <c r="S67" s="430"/>
      <c r="T67" s="431"/>
      <c r="U67" s="487"/>
      <c r="V67" s="468"/>
      <c r="W67" s="468"/>
      <c r="X67" s="468"/>
      <c r="Y67" s="468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  <c r="AY67" s="468"/>
      <c r="AZ67" s="468"/>
      <c r="BA67" s="468"/>
      <c r="BB67" s="468"/>
      <c r="AKH67" s="473"/>
      <c r="AKI67" s="473"/>
      <c r="AKJ67" s="473"/>
      <c r="AKK67" s="473"/>
      <c r="AKL67" s="473"/>
      <c r="AKM67" s="473"/>
      <c r="AKN67" s="473"/>
      <c r="AKO67" s="473"/>
      <c r="AKP67" s="473"/>
      <c r="AKQ67" s="473"/>
      <c r="AKR67" s="473"/>
      <c r="AKS67" s="473"/>
      <c r="AKT67" s="473"/>
      <c r="AKU67" s="473"/>
      <c r="AKV67" s="473"/>
      <c r="AKW67" s="473"/>
      <c r="AKX67" s="473"/>
      <c r="AKY67" s="473"/>
      <c r="AKZ67" s="473"/>
      <c r="ALA67" s="473"/>
      <c r="ALB67" s="473"/>
      <c r="ALC67" s="473"/>
      <c r="ALD67" s="473"/>
      <c r="ALE67" s="473"/>
      <c r="ALF67" s="473"/>
      <c r="ALG67" s="473"/>
      <c r="ALH67" s="473"/>
      <c r="ALI67" s="473"/>
      <c r="ALJ67" s="473"/>
      <c r="ALK67" s="473"/>
      <c r="ALL67" s="473"/>
      <c r="ALM67" s="473"/>
      <c r="ALN67" s="473"/>
      <c r="ALO67" s="473"/>
      <c r="ALP67" s="473"/>
      <c r="ALQ67" s="473"/>
      <c r="ALR67" s="473"/>
      <c r="ALS67" s="473"/>
      <c r="ALT67" s="473"/>
      <c r="ALU67" s="473"/>
      <c r="ALV67" s="473"/>
      <c r="ALW67" s="473"/>
      <c r="ALX67" s="473"/>
      <c r="ALY67" s="473"/>
      <c r="ALZ67" s="473"/>
      <c r="AMA67" s="473"/>
      <c r="AMB67" s="473"/>
      <c r="AMC67" s="473"/>
      <c r="AMD67" s="473"/>
      <c r="AME67" s="473"/>
      <c r="AMF67" s="473"/>
      <c r="AMG67" s="473"/>
      <c r="AMH67" s="473"/>
      <c r="AMI67" s="473"/>
      <c r="AMJ67" s="473"/>
    </row>
    <row r="68" spans="1:1024" s="462" customFormat="1">
      <c r="A68" s="468"/>
      <c r="B68" s="432" t="s">
        <v>11</v>
      </c>
      <c r="C68" s="616" t="s">
        <v>16</v>
      </c>
      <c r="D68" s="670"/>
      <c r="E68" s="433"/>
      <c r="F68" s="433"/>
      <c r="G68" s="436"/>
      <c r="H68" s="633"/>
      <c r="I68" s="434"/>
      <c r="J68" s="434"/>
      <c r="K68" s="635"/>
      <c r="L68" s="633"/>
      <c r="M68" s="434"/>
      <c r="N68" s="434"/>
      <c r="O68" s="635"/>
      <c r="Q68" s="435"/>
      <c r="R68" s="436"/>
      <c r="S68" s="435"/>
      <c r="T68" s="436"/>
      <c r="U68" s="487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AKH68" s="473"/>
      <c r="AKI68" s="473"/>
      <c r="AKJ68" s="473"/>
      <c r="AKK68" s="473"/>
      <c r="AKL68" s="473"/>
      <c r="AKM68" s="473"/>
      <c r="AKN68" s="473"/>
      <c r="AKO68" s="473"/>
      <c r="AKP68" s="473"/>
      <c r="AKQ68" s="473"/>
      <c r="AKR68" s="473"/>
      <c r="AKS68" s="473"/>
      <c r="AKT68" s="473"/>
      <c r="AKU68" s="473"/>
      <c r="AKV68" s="473"/>
      <c r="AKW68" s="473"/>
      <c r="AKX68" s="473"/>
      <c r="AKY68" s="473"/>
      <c r="AKZ68" s="473"/>
      <c r="ALA68" s="473"/>
      <c r="ALB68" s="473"/>
      <c r="ALC68" s="473"/>
      <c r="ALD68" s="473"/>
      <c r="ALE68" s="473"/>
      <c r="ALF68" s="473"/>
      <c r="ALG68" s="473"/>
      <c r="ALH68" s="473"/>
      <c r="ALI68" s="473"/>
      <c r="ALJ68" s="473"/>
      <c r="ALK68" s="473"/>
      <c r="ALL68" s="473"/>
      <c r="ALM68" s="473"/>
      <c r="ALN68" s="473"/>
      <c r="ALO68" s="473"/>
      <c r="ALP68" s="473"/>
      <c r="ALQ68" s="473"/>
      <c r="ALR68" s="473"/>
      <c r="ALS68" s="473"/>
      <c r="ALT68" s="473"/>
      <c r="ALU68" s="473"/>
      <c r="ALV68" s="473"/>
      <c r="ALW68" s="473"/>
      <c r="ALX68" s="473"/>
      <c r="ALY68" s="473"/>
      <c r="ALZ68" s="473"/>
      <c r="AMA68" s="473"/>
      <c r="AMB68" s="473"/>
      <c r="AMC68" s="473"/>
      <c r="AMD68" s="473"/>
      <c r="AME68" s="473"/>
      <c r="AMF68" s="473"/>
      <c r="AMG68" s="473"/>
      <c r="AMH68" s="473"/>
      <c r="AMI68" s="473"/>
      <c r="AMJ68" s="473"/>
    </row>
    <row r="69" spans="1:1024" s="462" customFormat="1">
      <c r="A69" s="468"/>
      <c r="B69" s="461" t="s">
        <v>105</v>
      </c>
      <c r="C69" s="605" t="s">
        <v>106</v>
      </c>
      <c r="D69" s="662"/>
      <c r="E69" s="437"/>
      <c r="F69" s="437"/>
      <c r="G69" s="440"/>
      <c r="H69" s="636"/>
      <c r="I69" s="438"/>
      <c r="J69" s="438"/>
      <c r="K69" s="647"/>
      <c r="L69" s="636"/>
      <c r="M69" s="438"/>
      <c r="N69" s="438"/>
      <c r="O69" s="647"/>
      <c r="Q69" s="439"/>
      <c r="R69" s="440"/>
      <c r="S69" s="439"/>
      <c r="T69" s="440"/>
      <c r="U69" s="487"/>
      <c r="V69" s="468"/>
      <c r="W69" s="468"/>
      <c r="X69" s="468"/>
      <c r="Y69" s="468"/>
      <c r="Z69" s="468"/>
      <c r="AA69" s="468"/>
      <c r="AB69" s="468"/>
      <c r="AC69" s="468"/>
      <c r="AD69" s="468"/>
      <c r="AE69" s="468"/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  <c r="AY69" s="468"/>
      <c r="AZ69" s="468"/>
      <c r="BA69" s="468"/>
      <c r="BB69" s="468"/>
      <c r="AKH69" s="473"/>
      <c r="AKI69" s="473"/>
      <c r="AKJ69" s="473"/>
      <c r="AKK69" s="473"/>
      <c r="AKL69" s="473"/>
      <c r="AKM69" s="473"/>
      <c r="AKN69" s="473"/>
      <c r="AKO69" s="473"/>
      <c r="AKP69" s="473"/>
      <c r="AKQ69" s="473"/>
      <c r="AKR69" s="473"/>
      <c r="AKS69" s="473"/>
      <c r="AKT69" s="473"/>
      <c r="AKU69" s="473"/>
      <c r="AKV69" s="473"/>
      <c r="AKW69" s="473"/>
      <c r="AKX69" s="473"/>
      <c r="AKY69" s="473"/>
      <c r="AKZ69" s="473"/>
      <c r="ALA69" s="473"/>
      <c r="ALB69" s="473"/>
      <c r="ALC69" s="473"/>
      <c r="ALD69" s="473"/>
      <c r="ALE69" s="473"/>
      <c r="ALF69" s="473"/>
      <c r="ALG69" s="473"/>
      <c r="ALH69" s="473"/>
      <c r="ALI69" s="473"/>
      <c r="ALJ69" s="473"/>
      <c r="ALK69" s="473"/>
      <c r="ALL69" s="473"/>
      <c r="ALM69" s="473"/>
      <c r="ALN69" s="473"/>
      <c r="ALO69" s="473"/>
      <c r="ALP69" s="473"/>
      <c r="ALQ69" s="473"/>
      <c r="ALR69" s="473"/>
      <c r="ALS69" s="473"/>
      <c r="ALT69" s="473"/>
      <c r="ALU69" s="473"/>
      <c r="ALV69" s="473"/>
      <c r="ALW69" s="473"/>
      <c r="ALX69" s="473"/>
      <c r="ALY69" s="473"/>
      <c r="ALZ69" s="473"/>
      <c r="AMA69" s="473"/>
      <c r="AMB69" s="473"/>
      <c r="AMC69" s="473"/>
      <c r="AMD69" s="473"/>
      <c r="AME69" s="473"/>
      <c r="AMF69" s="473"/>
      <c r="AMG69" s="473"/>
      <c r="AMH69" s="473"/>
      <c r="AMI69" s="473"/>
      <c r="AMJ69" s="473"/>
    </row>
    <row r="70" spans="1:1024" s="686" customFormat="1" ht="20.100000000000001" customHeight="1">
      <c r="A70" s="676"/>
      <c r="B70" s="688" t="s">
        <v>107</v>
      </c>
      <c r="C70" s="689" t="s">
        <v>108</v>
      </c>
      <c r="D70" s="690"/>
      <c r="E70" s="691"/>
      <c r="F70" s="691"/>
      <c r="G70" s="692"/>
      <c r="H70" s="690"/>
      <c r="I70" s="691"/>
      <c r="J70" s="691"/>
      <c r="K70" s="692"/>
      <c r="L70" s="690"/>
      <c r="M70" s="691"/>
      <c r="N70" s="691"/>
      <c r="O70" s="692"/>
      <c r="P70" s="687"/>
      <c r="Q70" s="693"/>
      <c r="R70" s="692"/>
      <c r="S70" s="693"/>
      <c r="T70" s="692"/>
      <c r="U70" s="694"/>
      <c r="V70" s="685"/>
      <c r="W70" s="685"/>
      <c r="X70" s="685"/>
      <c r="Y70" s="685"/>
      <c r="Z70" s="685"/>
      <c r="AA70" s="685"/>
      <c r="AB70" s="685"/>
      <c r="AC70" s="685"/>
      <c r="AD70" s="685"/>
      <c r="AE70" s="685"/>
      <c r="AF70" s="685"/>
      <c r="AG70" s="685"/>
      <c r="AH70" s="685"/>
      <c r="AI70" s="685"/>
      <c r="AJ70" s="685"/>
      <c r="AK70" s="685"/>
      <c r="AL70" s="685"/>
      <c r="AM70" s="685"/>
      <c r="AN70" s="685"/>
      <c r="AO70" s="685"/>
      <c r="AP70" s="685"/>
      <c r="AQ70" s="685"/>
      <c r="AR70" s="685"/>
      <c r="AS70" s="685"/>
      <c r="AT70" s="685"/>
      <c r="AU70" s="685"/>
      <c r="AV70" s="685"/>
      <c r="AW70" s="685"/>
      <c r="AX70" s="685"/>
      <c r="AY70" s="685"/>
      <c r="AZ70" s="685"/>
      <c r="BA70" s="676"/>
      <c r="BB70" s="676"/>
    </row>
    <row r="71" spans="1:1024" s="462" customFormat="1">
      <c r="A71" s="468"/>
      <c r="B71" s="457" t="s">
        <v>294</v>
      </c>
      <c r="C71" s="608" t="s">
        <v>44</v>
      </c>
      <c r="D71" s="664"/>
      <c r="E71" s="589"/>
      <c r="F71" s="589"/>
      <c r="G71" s="447"/>
      <c r="H71" s="639"/>
      <c r="I71" s="590"/>
      <c r="J71" s="590"/>
      <c r="K71" s="640"/>
      <c r="L71" s="639"/>
      <c r="M71" s="590"/>
      <c r="N71" s="590"/>
      <c r="O71" s="640"/>
      <c r="Q71" s="446"/>
      <c r="R71" s="447"/>
      <c r="S71" s="446"/>
      <c r="T71" s="447"/>
      <c r="U71" s="487"/>
      <c r="V71" s="468"/>
      <c r="W71" s="468"/>
      <c r="X71" s="468"/>
      <c r="Y71" s="468"/>
      <c r="Z71" s="468"/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68"/>
      <c r="AW71" s="468"/>
      <c r="AX71" s="468"/>
      <c r="AY71" s="468"/>
      <c r="AZ71" s="468"/>
      <c r="BA71" s="468"/>
      <c r="BB71" s="468"/>
      <c r="AKH71" s="473"/>
      <c r="AKI71" s="473"/>
      <c r="AKJ71" s="473"/>
      <c r="AKK71" s="473"/>
      <c r="AKL71" s="473"/>
      <c r="AKM71" s="473"/>
      <c r="AKN71" s="473"/>
      <c r="AKO71" s="473"/>
      <c r="AKP71" s="473"/>
      <c r="AKQ71" s="473"/>
      <c r="AKR71" s="473"/>
      <c r="AKS71" s="473"/>
      <c r="AKT71" s="473"/>
      <c r="AKU71" s="473"/>
      <c r="AKV71" s="473"/>
      <c r="AKW71" s="473"/>
      <c r="AKX71" s="473"/>
      <c r="AKY71" s="473"/>
      <c r="AKZ71" s="473"/>
      <c r="ALA71" s="473"/>
      <c r="ALB71" s="473"/>
      <c r="ALC71" s="473"/>
      <c r="ALD71" s="473"/>
      <c r="ALE71" s="473"/>
      <c r="ALF71" s="473"/>
      <c r="ALG71" s="473"/>
      <c r="ALH71" s="473"/>
      <c r="ALI71" s="473"/>
      <c r="ALJ71" s="473"/>
      <c r="ALK71" s="473"/>
      <c r="ALL71" s="473"/>
      <c r="ALM71" s="473"/>
      <c r="ALN71" s="473"/>
      <c r="ALO71" s="473"/>
      <c r="ALP71" s="473"/>
      <c r="ALQ71" s="473"/>
      <c r="ALR71" s="473"/>
      <c r="ALS71" s="473"/>
      <c r="ALT71" s="473"/>
      <c r="ALU71" s="473"/>
      <c r="ALV71" s="473"/>
      <c r="ALW71" s="473"/>
      <c r="ALX71" s="473"/>
      <c r="ALY71" s="473"/>
      <c r="ALZ71" s="473"/>
      <c r="AMA71" s="473"/>
      <c r="AMB71" s="473"/>
      <c r="AMC71" s="473"/>
      <c r="AMD71" s="473"/>
      <c r="AME71" s="473"/>
      <c r="AMF71" s="473"/>
      <c r="AMG71" s="473"/>
      <c r="AMH71" s="473"/>
      <c r="AMI71" s="473"/>
      <c r="AMJ71" s="473"/>
    </row>
    <row r="72" spans="1:1024" s="462" customFormat="1">
      <c r="A72" s="468"/>
      <c r="B72" s="591" t="s">
        <v>295</v>
      </c>
      <c r="C72" s="609" t="s">
        <v>288</v>
      </c>
      <c r="D72" s="651"/>
      <c r="E72" s="404"/>
      <c r="F72" s="404"/>
      <c r="G72" s="407"/>
      <c r="H72" s="625"/>
      <c r="I72" s="405"/>
      <c r="J72" s="405"/>
      <c r="K72" s="641"/>
      <c r="L72" s="625"/>
      <c r="M72" s="405"/>
      <c r="N72" s="405"/>
      <c r="O72" s="641"/>
      <c r="Q72" s="406"/>
      <c r="R72" s="407"/>
      <c r="S72" s="406"/>
      <c r="T72" s="407"/>
      <c r="U72" s="487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468"/>
      <c r="AM72" s="468"/>
      <c r="AN72" s="468"/>
      <c r="AO72" s="468"/>
      <c r="AP72" s="468"/>
      <c r="AQ72" s="468"/>
      <c r="AR72" s="468"/>
      <c r="AS72" s="468"/>
      <c r="AT72" s="468"/>
      <c r="AU72" s="468"/>
      <c r="AV72" s="468"/>
      <c r="AW72" s="468"/>
      <c r="AX72" s="468"/>
      <c r="AY72" s="468"/>
      <c r="AZ72" s="468"/>
      <c r="BA72" s="468"/>
      <c r="BB72" s="468"/>
      <c r="AKH72" s="473"/>
      <c r="AKI72" s="473"/>
      <c r="AKJ72" s="473"/>
      <c r="AKK72" s="473"/>
      <c r="AKL72" s="473"/>
      <c r="AKM72" s="473"/>
      <c r="AKN72" s="473"/>
      <c r="AKO72" s="473"/>
      <c r="AKP72" s="473"/>
      <c r="AKQ72" s="473"/>
      <c r="AKR72" s="473"/>
      <c r="AKS72" s="473"/>
      <c r="AKT72" s="473"/>
      <c r="AKU72" s="473"/>
      <c r="AKV72" s="473"/>
      <c r="AKW72" s="473"/>
      <c r="AKX72" s="473"/>
      <c r="AKY72" s="473"/>
      <c r="AKZ72" s="473"/>
      <c r="ALA72" s="473"/>
      <c r="ALB72" s="473"/>
      <c r="ALC72" s="473"/>
      <c r="ALD72" s="473"/>
      <c r="ALE72" s="473"/>
      <c r="ALF72" s="473"/>
      <c r="ALG72" s="473"/>
      <c r="ALH72" s="473"/>
      <c r="ALI72" s="473"/>
      <c r="ALJ72" s="473"/>
      <c r="ALK72" s="473"/>
      <c r="ALL72" s="473"/>
      <c r="ALM72" s="473"/>
      <c r="ALN72" s="473"/>
      <c r="ALO72" s="473"/>
      <c r="ALP72" s="473"/>
      <c r="ALQ72" s="473"/>
      <c r="ALR72" s="473"/>
      <c r="ALS72" s="473"/>
      <c r="ALT72" s="473"/>
      <c r="ALU72" s="473"/>
      <c r="ALV72" s="473"/>
      <c r="ALW72" s="473"/>
      <c r="ALX72" s="473"/>
      <c r="ALY72" s="473"/>
      <c r="ALZ72" s="473"/>
      <c r="AMA72" s="473"/>
      <c r="AMB72" s="473"/>
      <c r="AMC72" s="473"/>
      <c r="AMD72" s="473"/>
      <c r="AME72" s="473"/>
      <c r="AMF72" s="473"/>
      <c r="AMG72" s="473"/>
      <c r="AMH72" s="473"/>
      <c r="AMI72" s="473"/>
      <c r="AMJ72" s="473"/>
    </row>
    <row r="73" spans="1:1024" s="462" customFormat="1">
      <c r="A73" s="468"/>
      <c r="B73" s="592" t="s">
        <v>296</v>
      </c>
      <c r="C73" s="617" t="s">
        <v>323</v>
      </c>
      <c r="D73" s="672"/>
      <c r="E73" s="593"/>
      <c r="F73" s="593"/>
      <c r="G73" s="596"/>
      <c r="H73" s="648"/>
      <c r="I73" s="594"/>
      <c r="J73" s="594"/>
      <c r="K73" s="649"/>
      <c r="L73" s="648"/>
      <c r="M73" s="594"/>
      <c r="N73" s="594"/>
      <c r="O73" s="649"/>
      <c r="Q73" s="595"/>
      <c r="R73" s="596"/>
      <c r="S73" s="595"/>
      <c r="T73" s="596"/>
      <c r="U73" s="487"/>
      <c r="V73" s="468"/>
      <c r="W73" s="468"/>
      <c r="X73" s="468"/>
      <c r="Y73" s="468"/>
      <c r="Z73" s="468"/>
      <c r="AA73" s="468"/>
      <c r="AB73" s="468"/>
      <c r="AC73" s="468"/>
      <c r="AD73" s="468"/>
      <c r="AE73" s="468"/>
      <c r="AF73" s="468"/>
      <c r="AG73" s="468"/>
      <c r="AH73" s="468"/>
      <c r="AI73" s="468"/>
      <c r="AJ73" s="468"/>
      <c r="AK73" s="468"/>
      <c r="AL73" s="468"/>
      <c r="AM73" s="468"/>
      <c r="AN73" s="468"/>
      <c r="AO73" s="468"/>
      <c r="AP73" s="468"/>
      <c r="AQ73" s="468"/>
      <c r="AR73" s="468"/>
      <c r="AS73" s="468"/>
      <c r="AT73" s="468"/>
      <c r="AU73" s="468"/>
      <c r="AV73" s="468"/>
      <c r="AW73" s="468"/>
      <c r="AX73" s="468"/>
      <c r="AY73" s="468"/>
      <c r="AZ73" s="468"/>
      <c r="BA73" s="468"/>
      <c r="BB73" s="468"/>
      <c r="AKH73" s="473"/>
      <c r="AKI73" s="473"/>
      <c r="AKJ73" s="473"/>
      <c r="AKK73" s="473"/>
      <c r="AKL73" s="473"/>
      <c r="AKM73" s="473"/>
      <c r="AKN73" s="473"/>
      <c r="AKO73" s="473"/>
      <c r="AKP73" s="473"/>
      <c r="AKQ73" s="473"/>
      <c r="AKR73" s="473"/>
      <c r="AKS73" s="473"/>
      <c r="AKT73" s="473"/>
      <c r="AKU73" s="473"/>
      <c r="AKV73" s="473"/>
      <c r="AKW73" s="473"/>
      <c r="AKX73" s="473"/>
      <c r="AKY73" s="473"/>
      <c r="AKZ73" s="473"/>
      <c r="ALA73" s="473"/>
      <c r="ALB73" s="473"/>
      <c r="ALC73" s="473"/>
      <c r="ALD73" s="473"/>
      <c r="ALE73" s="473"/>
      <c r="ALF73" s="473"/>
      <c r="ALG73" s="473"/>
      <c r="ALH73" s="473"/>
      <c r="ALI73" s="473"/>
      <c r="ALJ73" s="473"/>
      <c r="ALK73" s="473"/>
      <c r="ALL73" s="473"/>
      <c r="ALM73" s="473"/>
      <c r="ALN73" s="473"/>
      <c r="ALO73" s="473"/>
      <c r="ALP73" s="473"/>
      <c r="ALQ73" s="473"/>
      <c r="ALR73" s="473"/>
      <c r="ALS73" s="473"/>
      <c r="ALT73" s="473"/>
      <c r="ALU73" s="473"/>
      <c r="ALV73" s="473"/>
      <c r="ALW73" s="473"/>
      <c r="ALX73" s="473"/>
      <c r="ALY73" s="473"/>
      <c r="ALZ73" s="473"/>
      <c r="AMA73" s="473"/>
      <c r="AMB73" s="473"/>
      <c r="AMC73" s="473"/>
      <c r="AMD73" s="473"/>
      <c r="AME73" s="473"/>
      <c r="AMF73" s="473"/>
      <c r="AMG73" s="473"/>
      <c r="AMH73" s="473"/>
      <c r="AMI73" s="473"/>
      <c r="AMJ73" s="473"/>
    </row>
    <row r="74" spans="1:1024" s="462" customFormat="1">
      <c r="A74" s="468"/>
      <c r="B74" s="426" t="s">
        <v>109</v>
      </c>
      <c r="C74" s="618" t="s">
        <v>49</v>
      </c>
      <c r="D74" s="655"/>
      <c r="E74" s="584"/>
      <c r="F74" s="584"/>
      <c r="G74" s="587"/>
      <c r="H74" s="629"/>
      <c r="I74" s="585"/>
      <c r="J74" s="585"/>
      <c r="K74" s="650"/>
      <c r="L74" s="629"/>
      <c r="M74" s="585"/>
      <c r="N74" s="585"/>
      <c r="O74" s="650"/>
      <c r="Q74" s="586"/>
      <c r="R74" s="587"/>
      <c r="S74" s="586"/>
      <c r="T74" s="587"/>
      <c r="U74" s="487"/>
      <c r="V74" s="468"/>
      <c r="W74" s="468"/>
      <c r="X74" s="468"/>
      <c r="Y74" s="468"/>
      <c r="Z74" s="468"/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  <c r="AY74" s="468"/>
      <c r="AZ74" s="468"/>
      <c r="BA74" s="468"/>
      <c r="BB74" s="468"/>
      <c r="AKH74" s="473"/>
      <c r="AKI74" s="473"/>
      <c r="AKJ74" s="473"/>
      <c r="AKK74" s="473"/>
      <c r="AKL74" s="473"/>
      <c r="AKM74" s="473"/>
      <c r="AKN74" s="473"/>
      <c r="AKO74" s="473"/>
      <c r="AKP74" s="473"/>
      <c r="AKQ74" s="473"/>
      <c r="AKR74" s="473"/>
      <c r="AKS74" s="473"/>
      <c r="AKT74" s="473"/>
      <c r="AKU74" s="473"/>
      <c r="AKV74" s="473"/>
      <c r="AKW74" s="473"/>
      <c r="AKX74" s="473"/>
      <c r="AKY74" s="473"/>
      <c r="AKZ74" s="473"/>
      <c r="ALA74" s="473"/>
      <c r="ALB74" s="473"/>
      <c r="ALC74" s="473"/>
      <c r="ALD74" s="473"/>
      <c r="ALE74" s="473"/>
      <c r="ALF74" s="473"/>
      <c r="ALG74" s="473"/>
      <c r="ALH74" s="473"/>
      <c r="ALI74" s="473"/>
      <c r="ALJ74" s="473"/>
      <c r="ALK74" s="473"/>
      <c r="ALL74" s="473"/>
      <c r="ALM74" s="473"/>
      <c r="ALN74" s="473"/>
      <c r="ALO74" s="473"/>
      <c r="ALP74" s="473"/>
      <c r="ALQ74" s="473"/>
      <c r="ALR74" s="473"/>
      <c r="ALS74" s="473"/>
      <c r="ALT74" s="473"/>
      <c r="ALU74" s="473"/>
      <c r="ALV74" s="473"/>
      <c r="ALW74" s="473"/>
      <c r="ALX74" s="473"/>
      <c r="ALY74" s="473"/>
      <c r="ALZ74" s="473"/>
      <c r="AMA74" s="473"/>
      <c r="AMB74" s="473"/>
      <c r="AMC74" s="473"/>
      <c r="AMD74" s="473"/>
      <c r="AME74" s="473"/>
      <c r="AMF74" s="473"/>
      <c r="AMG74" s="473"/>
      <c r="AMH74" s="473"/>
      <c r="AMI74" s="473"/>
      <c r="AMJ74" s="473"/>
    </row>
    <row r="75" spans="1:1024" s="686" customFormat="1" ht="20.100000000000001" customHeight="1">
      <c r="A75" s="676"/>
      <c r="B75" s="688" t="s">
        <v>110</v>
      </c>
      <c r="C75" s="689" t="s">
        <v>111</v>
      </c>
      <c r="D75" s="690"/>
      <c r="E75" s="691"/>
      <c r="F75" s="691"/>
      <c r="G75" s="692"/>
      <c r="H75" s="690"/>
      <c r="I75" s="691"/>
      <c r="J75" s="691"/>
      <c r="K75" s="692"/>
      <c r="L75" s="690"/>
      <c r="M75" s="691"/>
      <c r="N75" s="691"/>
      <c r="O75" s="692"/>
      <c r="P75" s="687"/>
      <c r="Q75" s="693"/>
      <c r="R75" s="692"/>
      <c r="S75" s="693"/>
      <c r="T75" s="692"/>
      <c r="U75" s="694"/>
      <c r="V75" s="685"/>
      <c r="W75" s="685"/>
      <c r="X75" s="685"/>
      <c r="Y75" s="685"/>
      <c r="Z75" s="685"/>
      <c r="AA75" s="685"/>
      <c r="AB75" s="685"/>
      <c r="AC75" s="685"/>
      <c r="AD75" s="685"/>
      <c r="AE75" s="685"/>
      <c r="AF75" s="685"/>
      <c r="AG75" s="685"/>
      <c r="AH75" s="685"/>
      <c r="AI75" s="685"/>
      <c r="AJ75" s="685"/>
      <c r="AK75" s="685"/>
      <c r="AL75" s="685"/>
      <c r="AM75" s="685"/>
      <c r="AN75" s="685"/>
      <c r="AO75" s="685"/>
      <c r="AP75" s="685"/>
      <c r="AQ75" s="685"/>
      <c r="AR75" s="685"/>
      <c r="AS75" s="685"/>
      <c r="AT75" s="685"/>
      <c r="AU75" s="685"/>
      <c r="AV75" s="685"/>
      <c r="AW75" s="685"/>
      <c r="AX75" s="685"/>
      <c r="AY75" s="685"/>
      <c r="AZ75" s="685"/>
      <c r="BA75" s="676"/>
      <c r="BB75" s="676"/>
    </row>
    <row r="76" spans="1:1024" s="462" customFormat="1">
      <c r="A76" s="468"/>
      <c r="B76" s="457" t="s">
        <v>112</v>
      </c>
      <c r="C76" s="608" t="s">
        <v>55</v>
      </c>
      <c r="D76" s="664"/>
      <c r="E76" s="589"/>
      <c r="F76" s="589"/>
      <c r="G76" s="447"/>
      <c r="H76" s="639"/>
      <c r="I76" s="590"/>
      <c r="J76" s="590"/>
      <c r="K76" s="640"/>
      <c r="L76" s="639"/>
      <c r="M76" s="590"/>
      <c r="N76" s="590"/>
      <c r="O76" s="640"/>
      <c r="Q76" s="446"/>
      <c r="R76" s="447"/>
      <c r="S76" s="446"/>
      <c r="T76" s="447"/>
      <c r="U76" s="487"/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468"/>
      <c r="AU76" s="468"/>
      <c r="AV76" s="468"/>
      <c r="AW76" s="468"/>
      <c r="AX76" s="468"/>
      <c r="AY76" s="468"/>
      <c r="AZ76" s="468"/>
      <c r="BA76" s="468"/>
      <c r="BB76" s="468"/>
      <c r="AKH76" s="473"/>
      <c r="AKI76" s="473"/>
      <c r="AKJ76" s="473"/>
      <c r="AKK76" s="473"/>
      <c r="AKL76" s="473"/>
      <c r="AKM76" s="473"/>
      <c r="AKN76" s="473"/>
      <c r="AKO76" s="473"/>
      <c r="AKP76" s="473"/>
      <c r="AKQ76" s="473"/>
      <c r="AKR76" s="473"/>
      <c r="AKS76" s="473"/>
      <c r="AKT76" s="473"/>
      <c r="AKU76" s="473"/>
      <c r="AKV76" s="473"/>
      <c r="AKW76" s="473"/>
      <c r="AKX76" s="473"/>
      <c r="AKY76" s="473"/>
      <c r="AKZ76" s="473"/>
      <c r="ALA76" s="473"/>
      <c r="ALB76" s="473"/>
      <c r="ALC76" s="473"/>
      <c r="ALD76" s="473"/>
      <c r="ALE76" s="473"/>
      <c r="ALF76" s="473"/>
      <c r="ALG76" s="473"/>
      <c r="ALH76" s="473"/>
      <c r="ALI76" s="473"/>
      <c r="ALJ76" s="473"/>
      <c r="ALK76" s="473"/>
      <c r="ALL76" s="473"/>
      <c r="ALM76" s="473"/>
      <c r="ALN76" s="473"/>
      <c r="ALO76" s="473"/>
      <c r="ALP76" s="473"/>
      <c r="ALQ76" s="473"/>
      <c r="ALR76" s="473"/>
      <c r="ALS76" s="473"/>
      <c r="ALT76" s="473"/>
      <c r="ALU76" s="473"/>
      <c r="ALV76" s="473"/>
      <c r="ALW76" s="473"/>
      <c r="ALX76" s="473"/>
      <c r="ALY76" s="473"/>
      <c r="ALZ76" s="473"/>
      <c r="AMA76" s="473"/>
      <c r="AMB76" s="473"/>
      <c r="AMC76" s="473"/>
      <c r="AMD76" s="473"/>
      <c r="AME76" s="473"/>
      <c r="AMF76" s="473"/>
      <c r="AMG76" s="473"/>
      <c r="AMH76" s="473"/>
      <c r="AMI76" s="473"/>
      <c r="AMJ76" s="473"/>
    </row>
    <row r="77" spans="1:1024" s="462" customFormat="1">
      <c r="A77" s="468"/>
      <c r="B77" s="403" t="s">
        <v>113</v>
      </c>
      <c r="C77" s="609" t="s">
        <v>114</v>
      </c>
      <c r="D77" s="651"/>
      <c r="E77" s="404"/>
      <c r="F77" s="404"/>
      <c r="G77" s="407"/>
      <c r="H77" s="625"/>
      <c r="I77" s="405"/>
      <c r="J77" s="405"/>
      <c r="K77" s="641"/>
      <c r="L77" s="625"/>
      <c r="M77" s="405"/>
      <c r="N77" s="405"/>
      <c r="O77" s="641"/>
      <c r="Q77" s="406"/>
      <c r="R77" s="407"/>
      <c r="S77" s="406"/>
      <c r="T77" s="407"/>
      <c r="U77" s="487"/>
      <c r="V77" s="468"/>
      <c r="W77" s="468"/>
      <c r="X77" s="468"/>
      <c r="Y77" s="468"/>
      <c r="Z77" s="468"/>
      <c r="AA77" s="468"/>
      <c r="AB77" s="468"/>
      <c r="AC77" s="468"/>
      <c r="AD77" s="468"/>
      <c r="AE77" s="468"/>
      <c r="AF77" s="468"/>
      <c r="AG77" s="468"/>
      <c r="AH77" s="468"/>
      <c r="AI77" s="468"/>
      <c r="AJ77" s="468"/>
      <c r="AK77" s="468"/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8"/>
      <c r="AY77" s="468"/>
      <c r="AZ77" s="468"/>
      <c r="BA77" s="468"/>
      <c r="BB77" s="468"/>
      <c r="AKH77" s="473"/>
      <c r="AKI77" s="473"/>
      <c r="AKJ77" s="473"/>
      <c r="AKK77" s="473"/>
      <c r="AKL77" s="473"/>
      <c r="AKM77" s="473"/>
      <c r="AKN77" s="473"/>
      <c r="AKO77" s="473"/>
      <c r="AKP77" s="473"/>
      <c r="AKQ77" s="473"/>
      <c r="AKR77" s="473"/>
      <c r="AKS77" s="473"/>
      <c r="AKT77" s="473"/>
      <c r="AKU77" s="473"/>
      <c r="AKV77" s="473"/>
      <c r="AKW77" s="473"/>
      <c r="AKX77" s="473"/>
      <c r="AKY77" s="473"/>
      <c r="AKZ77" s="473"/>
      <c r="ALA77" s="473"/>
      <c r="ALB77" s="473"/>
      <c r="ALC77" s="473"/>
      <c r="ALD77" s="473"/>
      <c r="ALE77" s="473"/>
      <c r="ALF77" s="473"/>
      <c r="ALG77" s="473"/>
      <c r="ALH77" s="473"/>
      <c r="ALI77" s="473"/>
      <c r="ALJ77" s="473"/>
      <c r="ALK77" s="473"/>
      <c r="ALL77" s="473"/>
      <c r="ALM77" s="473"/>
      <c r="ALN77" s="473"/>
      <c r="ALO77" s="473"/>
      <c r="ALP77" s="473"/>
      <c r="ALQ77" s="473"/>
      <c r="ALR77" s="473"/>
      <c r="ALS77" s="473"/>
      <c r="ALT77" s="473"/>
      <c r="ALU77" s="473"/>
      <c r="ALV77" s="473"/>
      <c r="ALW77" s="473"/>
      <c r="ALX77" s="473"/>
      <c r="ALY77" s="473"/>
      <c r="ALZ77" s="473"/>
      <c r="AMA77" s="473"/>
      <c r="AMB77" s="473"/>
      <c r="AMC77" s="473"/>
      <c r="AMD77" s="473"/>
      <c r="AME77" s="473"/>
      <c r="AMF77" s="473"/>
      <c r="AMG77" s="473"/>
      <c r="AMH77" s="473"/>
      <c r="AMI77" s="473"/>
      <c r="AMJ77" s="473"/>
    </row>
    <row r="78" spans="1:1024" s="462" customFormat="1">
      <c r="A78" s="468"/>
      <c r="B78" s="416"/>
      <c r="C78" s="610" t="s">
        <v>115</v>
      </c>
      <c r="D78" s="665"/>
      <c r="E78" s="417"/>
      <c r="F78" s="417"/>
      <c r="G78" s="420"/>
      <c r="H78" s="632"/>
      <c r="I78" s="418"/>
      <c r="J78" s="418"/>
      <c r="K78" s="642"/>
      <c r="L78" s="632"/>
      <c r="M78" s="418"/>
      <c r="N78" s="418"/>
      <c r="O78" s="642"/>
      <c r="Q78" s="419"/>
      <c r="R78" s="420"/>
      <c r="S78" s="419"/>
      <c r="T78" s="420"/>
      <c r="U78" s="487"/>
      <c r="V78" s="468"/>
      <c r="W78" s="468"/>
      <c r="X78" s="468"/>
      <c r="Y78" s="468"/>
      <c r="Z78" s="468"/>
      <c r="AA78" s="468"/>
      <c r="AB78" s="468"/>
      <c r="AC78" s="468"/>
      <c r="AD78" s="468"/>
      <c r="AE78" s="468"/>
      <c r="AF78" s="468"/>
      <c r="AG78" s="468"/>
      <c r="AH78" s="468"/>
      <c r="AI78" s="468"/>
      <c r="AJ78" s="468"/>
      <c r="AK78" s="468"/>
      <c r="AL78" s="468"/>
      <c r="AM78" s="468"/>
      <c r="AN78" s="468"/>
      <c r="AO78" s="468"/>
      <c r="AP78" s="468"/>
      <c r="AQ78" s="468"/>
      <c r="AR78" s="468"/>
      <c r="AS78" s="468"/>
      <c r="AT78" s="468"/>
      <c r="AU78" s="468"/>
      <c r="AV78" s="468"/>
      <c r="AW78" s="468"/>
      <c r="AX78" s="468"/>
      <c r="AY78" s="468"/>
      <c r="AZ78" s="468"/>
      <c r="BA78" s="468"/>
      <c r="BB78" s="468"/>
      <c r="AKH78" s="473"/>
      <c r="AKI78" s="473"/>
      <c r="AKJ78" s="473"/>
      <c r="AKK78" s="473"/>
      <c r="AKL78" s="473"/>
      <c r="AKM78" s="473"/>
      <c r="AKN78" s="473"/>
      <c r="AKO78" s="473"/>
      <c r="AKP78" s="473"/>
      <c r="AKQ78" s="473"/>
      <c r="AKR78" s="473"/>
      <c r="AKS78" s="473"/>
      <c r="AKT78" s="473"/>
      <c r="AKU78" s="473"/>
      <c r="AKV78" s="473"/>
      <c r="AKW78" s="473"/>
      <c r="AKX78" s="473"/>
      <c r="AKY78" s="473"/>
      <c r="AKZ78" s="473"/>
      <c r="ALA78" s="473"/>
      <c r="ALB78" s="473"/>
      <c r="ALC78" s="473"/>
      <c r="ALD78" s="473"/>
      <c r="ALE78" s="473"/>
      <c r="ALF78" s="473"/>
      <c r="ALG78" s="473"/>
      <c r="ALH78" s="473"/>
      <c r="ALI78" s="473"/>
      <c r="ALJ78" s="473"/>
      <c r="ALK78" s="473"/>
      <c r="ALL78" s="473"/>
      <c r="ALM78" s="473"/>
      <c r="ALN78" s="473"/>
      <c r="ALO78" s="473"/>
      <c r="ALP78" s="473"/>
      <c r="ALQ78" s="473"/>
      <c r="ALR78" s="473"/>
      <c r="ALS78" s="473"/>
      <c r="ALT78" s="473"/>
      <c r="ALU78" s="473"/>
      <c r="ALV78" s="473"/>
      <c r="ALW78" s="473"/>
      <c r="ALX78" s="473"/>
      <c r="ALY78" s="473"/>
      <c r="ALZ78" s="473"/>
      <c r="AMA78" s="473"/>
      <c r="AMB78" s="473"/>
      <c r="AMC78" s="473"/>
      <c r="AMD78" s="473"/>
      <c r="AME78" s="473"/>
      <c r="AMF78" s="473"/>
      <c r="AMG78" s="473"/>
      <c r="AMH78" s="473"/>
      <c r="AMI78" s="473"/>
      <c r="AMJ78" s="473"/>
    </row>
    <row r="79" spans="1:1024" s="462" customFormat="1">
      <c r="A79" s="468"/>
      <c r="B79" s="427" t="s">
        <v>81</v>
      </c>
      <c r="C79" s="604" t="s">
        <v>116</v>
      </c>
      <c r="D79" s="670"/>
      <c r="E79" s="428"/>
      <c r="F79" s="428"/>
      <c r="G79" s="431"/>
      <c r="H79" s="633"/>
      <c r="I79" s="429"/>
      <c r="J79" s="429"/>
      <c r="K79" s="643"/>
      <c r="L79" s="633"/>
      <c r="M79" s="429"/>
      <c r="N79" s="429"/>
      <c r="O79" s="643"/>
      <c r="Q79" s="430"/>
      <c r="R79" s="431"/>
      <c r="S79" s="430"/>
      <c r="T79" s="431"/>
      <c r="U79" s="487"/>
      <c r="V79" s="468"/>
      <c r="W79" s="468"/>
      <c r="X79" s="468"/>
      <c r="Y79" s="468"/>
      <c r="Z79" s="468"/>
      <c r="AA79" s="468"/>
      <c r="AB79" s="468"/>
      <c r="AC79" s="468"/>
      <c r="AD79" s="468"/>
      <c r="AE79" s="468"/>
      <c r="AF79" s="468"/>
      <c r="AG79" s="468"/>
      <c r="AH79" s="468"/>
      <c r="AI79" s="468"/>
      <c r="AJ79" s="468"/>
      <c r="AK79" s="468"/>
      <c r="AL79" s="468"/>
      <c r="AM79" s="468"/>
      <c r="AN79" s="468"/>
      <c r="AO79" s="468"/>
      <c r="AP79" s="468"/>
      <c r="AQ79" s="468"/>
      <c r="AR79" s="468"/>
      <c r="AS79" s="468"/>
      <c r="AT79" s="468"/>
      <c r="AU79" s="468"/>
      <c r="AV79" s="468"/>
      <c r="AW79" s="468"/>
      <c r="AX79" s="468"/>
      <c r="AY79" s="468"/>
      <c r="AZ79" s="468"/>
      <c r="BA79" s="468"/>
      <c r="BB79" s="468"/>
      <c r="AKH79" s="473"/>
      <c r="AKI79" s="473"/>
      <c r="AKJ79" s="473"/>
      <c r="AKK79" s="473"/>
      <c r="AKL79" s="473"/>
      <c r="AKM79" s="473"/>
      <c r="AKN79" s="473"/>
      <c r="AKO79" s="473"/>
      <c r="AKP79" s="473"/>
      <c r="AKQ79" s="473"/>
      <c r="AKR79" s="473"/>
      <c r="AKS79" s="473"/>
      <c r="AKT79" s="473"/>
      <c r="AKU79" s="473"/>
      <c r="AKV79" s="473"/>
      <c r="AKW79" s="473"/>
      <c r="AKX79" s="473"/>
      <c r="AKY79" s="473"/>
      <c r="AKZ79" s="473"/>
      <c r="ALA79" s="473"/>
      <c r="ALB79" s="473"/>
      <c r="ALC79" s="473"/>
      <c r="ALD79" s="473"/>
      <c r="ALE79" s="473"/>
      <c r="ALF79" s="473"/>
      <c r="ALG79" s="473"/>
      <c r="ALH79" s="473"/>
      <c r="ALI79" s="473"/>
      <c r="ALJ79" s="473"/>
      <c r="ALK79" s="473"/>
      <c r="ALL79" s="473"/>
      <c r="ALM79" s="473"/>
      <c r="ALN79" s="473"/>
      <c r="ALO79" s="473"/>
      <c r="ALP79" s="473"/>
      <c r="ALQ79" s="473"/>
      <c r="ALR79" s="473"/>
      <c r="ALS79" s="473"/>
      <c r="ALT79" s="473"/>
      <c r="ALU79" s="473"/>
      <c r="ALV79" s="473"/>
      <c r="ALW79" s="473"/>
      <c r="ALX79" s="473"/>
      <c r="ALY79" s="473"/>
      <c r="ALZ79" s="473"/>
      <c r="AMA79" s="473"/>
      <c r="AMB79" s="473"/>
      <c r="AMC79" s="473"/>
      <c r="AMD79" s="473"/>
      <c r="AME79" s="473"/>
      <c r="AMF79" s="473"/>
      <c r="AMG79" s="473"/>
      <c r="AMH79" s="473"/>
      <c r="AMI79" s="473"/>
      <c r="AMJ79" s="473"/>
    </row>
    <row r="80" spans="1:1024" s="462" customFormat="1">
      <c r="A80" s="468"/>
      <c r="B80" s="432" t="s">
        <v>117</v>
      </c>
      <c r="C80" s="616" t="s">
        <v>66</v>
      </c>
      <c r="D80" s="661"/>
      <c r="E80" s="433"/>
      <c r="F80" s="433"/>
      <c r="G80" s="436"/>
      <c r="H80" s="634"/>
      <c r="I80" s="434"/>
      <c r="J80" s="434"/>
      <c r="K80" s="635"/>
      <c r="L80" s="634"/>
      <c r="M80" s="434"/>
      <c r="N80" s="434"/>
      <c r="O80" s="635"/>
      <c r="Q80" s="435"/>
      <c r="R80" s="436"/>
      <c r="S80" s="435"/>
      <c r="T80" s="436"/>
      <c r="U80" s="487"/>
      <c r="V80" s="468"/>
      <c r="W80" s="468"/>
      <c r="X80" s="468"/>
      <c r="Y80" s="468"/>
      <c r="Z80" s="468"/>
      <c r="AA80" s="468"/>
      <c r="AB80" s="468"/>
      <c r="AC80" s="468"/>
      <c r="AD80" s="468"/>
      <c r="AE80" s="468"/>
      <c r="AF80" s="468"/>
      <c r="AG80" s="468"/>
      <c r="AH80" s="468"/>
      <c r="AI80" s="468"/>
      <c r="AJ80" s="468"/>
      <c r="AK80" s="468"/>
      <c r="AL80" s="468"/>
      <c r="AM80" s="468"/>
      <c r="AN80" s="468"/>
      <c r="AO80" s="468"/>
      <c r="AP80" s="468"/>
      <c r="AQ80" s="468"/>
      <c r="AR80" s="468"/>
      <c r="AS80" s="468"/>
      <c r="AT80" s="468"/>
      <c r="AU80" s="468"/>
      <c r="AV80" s="468"/>
      <c r="AW80" s="468"/>
      <c r="AX80" s="468"/>
      <c r="AY80" s="468"/>
      <c r="AZ80" s="468"/>
      <c r="BA80" s="468"/>
      <c r="BB80" s="468"/>
      <c r="AKH80" s="473"/>
      <c r="AKI80" s="473"/>
      <c r="AKJ80" s="473"/>
      <c r="AKK80" s="473"/>
      <c r="AKL80" s="473"/>
      <c r="AKM80" s="473"/>
      <c r="AKN80" s="473"/>
      <c r="AKO80" s="473"/>
      <c r="AKP80" s="473"/>
      <c r="AKQ80" s="473"/>
      <c r="AKR80" s="473"/>
      <c r="AKS80" s="473"/>
      <c r="AKT80" s="473"/>
      <c r="AKU80" s="473"/>
      <c r="AKV80" s="473"/>
      <c r="AKW80" s="473"/>
      <c r="AKX80" s="473"/>
      <c r="AKY80" s="473"/>
      <c r="AKZ80" s="473"/>
      <c r="ALA80" s="473"/>
      <c r="ALB80" s="473"/>
      <c r="ALC80" s="473"/>
      <c r="ALD80" s="473"/>
      <c r="ALE80" s="473"/>
      <c r="ALF80" s="473"/>
      <c r="ALG80" s="473"/>
      <c r="ALH80" s="473"/>
      <c r="ALI80" s="473"/>
      <c r="ALJ80" s="473"/>
      <c r="ALK80" s="473"/>
      <c r="ALL80" s="473"/>
      <c r="ALM80" s="473"/>
      <c r="ALN80" s="473"/>
      <c r="ALO80" s="473"/>
      <c r="ALP80" s="473"/>
      <c r="ALQ80" s="473"/>
      <c r="ALR80" s="473"/>
      <c r="ALS80" s="473"/>
      <c r="ALT80" s="473"/>
      <c r="ALU80" s="473"/>
      <c r="ALV80" s="473"/>
      <c r="ALW80" s="473"/>
      <c r="ALX80" s="473"/>
      <c r="ALY80" s="473"/>
      <c r="ALZ80" s="473"/>
      <c r="AMA80" s="473"/>
      <c r="AMB80" s="473"/>
      <c r="AMC80" s="473"/>
      <c r="AMD80" s="473"/>
      <c r="AME80" s="473"/>
      <c r="AMF80" s="473"/>
      <c r="AMG80" s="473"/>
      <c r="AMH80" s="473"/>
      <c r="AMI80" s="473"/>
      <c r="AMJ80" s="473"/>
    </row>
    <row r="81" spans="1:1024" s="462" customFormat="1">
      <c r="A81" s="468"/>
      <c r="B81" s="427" t="s">
        <v>118</v>
      </c>
      <c r="C81" s="604" t="s">
        <v>68</v>
      </c>
      <c r="D81" s="670"/>
      <c r="E81" s="428"/>
      <c r="F81" s="428"/>
      <c r="G81" s="431"/>
      <c r="H81" s="633"/>
      <c r="I81" s="429"/>
      <c r="J81" s="429"/>
      <c r="K81" s="643"/>
      <c r="L81" s="633"/>
      <c r="M81" s="429"/>
      <c r="N81" s="429"/>
      <c r="O81" s="643"/>
      <c r="Q81" s="430"/>
      <c r="R81" s="431"/>
      <c r="S81" s="430"/>
      <c r="T81" s="431"/>
      <c r="U81" s="487"/>
      <c r="V81" s="468"/>
      <c r="W81" s="468"/>
      <c r="X81" s="468"/>
      <c r="Y81" s="468"/>
      <c r="Z81" s="468"/>
      <c r="AA81" s="468"/>
      <c r="AB81" s="468"/>
      <c r="AC81" s="468"/>
      <c r="AD81" s="468"/>
      <c r="AE81" s="468"/>
      <c r="AF81" s="468"/>
      <c r="AG81" s="468"/>
      <c r="AH81" s="468"/>
      <c r="AI81" s="468"/>
      <c r="AJ81" s="468"/>
      <c r="AK81" s="468"/>
      <c r="AL81" s="468"/>
      <c r="AM81" s="468"/>
      <c r="AN81" s="468"/>
      <c r="AO81" s="468"/>
      <c r="AP81" s="468"/>
      <c r="AQ81" s="468"/>
      <c r="AR81" s="468"/>
      <c r="AS81" s="468"/>
      <c r="AT81" s="468"/>
      <c r="AU81" s="468"/>
      <c r="AV81" s="468"/>
      <c r="AW81" s="468"/>
      <c r="AX81" s="468"/>
      <c r="AY81" s="468"/>
      <c r="AZ81" s="468"/>
      <c r="BA81" s="468"/>
      <c r="BB81" s="468"/>
      <c r="AKH81" s="473"/>
      <c r="AKI81" s="473"/>
      <c r="AKJ81" s="473"/>
      <c r="AKK81" s="473"/>
      <c r="AKL81" s="473"/>
      <c r="AKM81" s="473"/>
      <c r="AKN81" s="473"/>
      <c r="AKO81" s="473"/>
      <c r="AKP81" s="473"/>
      <c r="AKQ81" s="473"/>
      <c r="AKR81" s="473"/>
      <c r="AKS81" s="473"/>
      <c r="AKT81" s="473"/>
      <c r="AKU81" s="473"/>
      <c r="AKV81" s="473"/>
      <c r="AKW81" s="473"/>
      <c r="AKX81" s="473"/>
      <c r="AKY81" s="473"/>
      <c r="AKZ81" s="473"/>
      <c r="ALA81" s="473"/>
      <c r="ALB81" s="473"/>
      <c r="ALC81" s="473"/>
      <c r="ALD81" s="473"/>
      <c r="ALE81" s="473"/>
      <c r="ALF81" s="473"/>
      <c r="ALG81" s="473"/>
      <c r="ALH81" s="473"/>
      <c r="ALI81" s="473"/>
      <c r="ALJ81" s="473"/>
      <c r="ALK81" s="473"/>
      <c r="ALL81" s="473"/>
      <c r="ALM81" s="473"/>
      <c r="ALN81" s="473"/>
      <c r="ALO81" s="473"/>
      <c r="ALP81" s="473"/>
      <c r="ALQ81" s="473"/>
      <c r="ALR81" s="473"/>
      <c r="ALS81" s="473"/>
      <c r="ALT81" s="473"/>
      <c r="ALU81" s="473"/>
      <c r="ALV81" s="473"/>
      <c r="ALW81" s="473"/>
      <c r="ALX81" s="473"/>
      <c r="ALY81" s="473"/>
      <c r="ALZ81" s="473"/>
      <c r="AMA81" s="473"/>
      <c r="AMB81" s="473"/>
      <c r="AMC81" s="473"/>
      <c r="AMD81" s="473"/>
      <c r="AME81" s="473"/>
      <c r="AMF81" s="473"/>
      <c r="AMG81" s="473"/>
      <c r="AMH81" s="473"/>
      <c r="AMI81" s="473"/>
      <c r="AMJ81" s="473"/>
    </row>
    <row r="82" spans="1:1024" s="462" customFormat="1">
      <c r="A82" s="468"/>
      <c r="B82" s="427"/>
      <c r="C82" s="604" t="s">
        <v>69</v>
      </c>
      <c r="D82" s="670"/>
      <c r="E82" s="428"/>
      <c r="F82" s="428"/>
      <c r="G82" s="431"/>
      <c r="H82" s="633"/>
      <c r="I82" s="429"/>
      <c r="J82" s="429"/>
      <c r="K82" s="643"/>
      <c r="L82" s="633"/>
      <c r="M82" s="429"/>
      <c r="N82" s="429"/>
      <c r="O82" s="643"/>
      <c r="Q82" s="430"/>
      <c r="R82" s="431"/>
      <c r="S82" s="430"/>
      <c r="T82" s="431"/>
      <c r="U82" s="487"/>
      <c r="V82" s="468"/>
      <c r="W82" s="468"/>
      <c r="X82" s="468"/>
      <c r="Y82" s="468"/>
      <c r="Z82" s="468"/>
      <c r="AA82" s="468"/>
      <c r="AB82" s="468"/>
      <c r="AC82" s="468"/>
      <c r="AD82" s="468"/>
      <c r="AE82" s="468"/>
      <c r="AF82" s="468"/>
      <c r="AG82" s="468"/>
      <c r="AH82" s="468"/>
      <c r="AI82" s="468"/>
      <c r="AJ82" s="468"/>
      <c r="AK82" s="468"/>
      <c r="AL82" s="468"/>
      <c r="AM82" s="468"/>
      <c r="AN82" s="468"/>
      <c r="AO82" s="468"/>
      <c r="AP82" s="468"/>
      <c r="AQ82" s="468"/>
      <c r="AR82" s="468"/>
      <c r="AS82" s="468"/>
      <c r="AT82" s="468"/>
      <c r="AU82" s="468"/>
      <c r="AV82" s="468"/>
      <c r="AW82" s="468"/>
      <c r="AX82" s="468"/>
      <c r="AY82" s="468"/>
      <c r="AZ82" s="468"/>
      <c r="BA82" s="468"/>
      <c r="BB82" s="468"/>
      <c r="AKH82" s="473"/>
      <c r="AKI82" s="473"/>
      <c r="AKJ82" s="473"/>
      <c r="AKK82" s="473"/>
      <c r="AKL82" s="473"/>
      <c r="AKM82" s="473"/>
      <c r="AKN82" s="473"/>
      <c r="AKO82" s="473"/>
      <c r="AKP82" s="473"/>
      <c r="AKQ82" s="473"/>
      <c r="AKR82" s="473"/>
      <c r="AKS82" s="473"/>
      <c r="AKT82" s="473"/>
      <c r="AKU82" s="473"/>
      <c r="AKV82" s="473"/>
      <c r="AKW82" s="473"/>
      <c r="AKX82" s="473"/>
      <c r="AKY82" s="473"/>
      <c r="AKZ82" s="473"/>
      <c r="ALA82" s="473"/>
      <c r="ALB82" s="473"/>
      <c r="ALC82" s="473"/>
      <c r="ALD82" s="473"/>
      <c r="ALE82" s="473"/>
      <c r="ALF82" s="473"/>
      <c r="ALG82" s="473"/>
      <c r="ALH82" s="473"/>
      <c r="ALI82" s="473"/>
      <c r="ALJ82" s="473"/>
      <c r="ALK82" s="473"/>
      <c r="ALL82" s="473"/>
      <c r="ALM82" s="473"/>
      <c r="ALN82" s="473"/>
      <c r="ALO82" s="473"/>
      <c r="ALP82" s="473"/>
      <c r="ALQ82" s="473"/>
      <c r="ALR82" s="473"/>
      <c r="ALS82" s="473"/>
      <c r="ALT82" s="473"/>
      <c r="ALU82" s="473"/>
      <c r="ALV82" s="473"/>
      <c r="ALW82" s="473"/>
      <c r="ALX82" s="473"/>
      <c r="ALY82" s="473"/>
      <c r="ALZ82" s="473"/>
      <c r="AMA82" s="473"/>
      <c r="AMB82" s="473"/>
      <c r="AMC82" s="473"/>
      <c r="AMD82" s="473"/>
      <c r="AME82" s="473"/>
      <c r="AMF82" s="473"/>
      <c r="AMG82" s="473"/>
      <c r="AMH82" s="473"/>
      <c r="AMI82" s="473"/>
      <c r="AMJ82" s="473"/>
    </row>
    <row r="83" spans="1:1024" s="686" customFormat="1" ht="20.100000000000001" customHeight="1">
      <c r="A83" s="676"/>
      <c r="B83" s="688" t="s">
        <v>119</v>
      </c>
      <c r="C83" s="695" t="s">
        <v>120</v>
      </c>
      <c r="D83" s="690"/>
      <c r="E83" s="691"/>
      <c r="F83" s="691"/>
      <c r="G83" s="692"/>
      <c r="H83" s="690"/>
      <c r="I83" s="691"/>
      <c r="J83" s="691"/>
      <c r="K83" s="692"/>
      <c r="L83" s="690"/>
      <c r="M83" s="691"/>
      <c r="N83" s="691"/>
      <c r="O83" s="692"/>
      <c r="P83" s="687"/>
      <c r="Q83" s="693"/>
      <c r="R83" s="692"/>
      <c r="S83" s="693"/>
      <c r="T83" s="692"/>
      <c r="U83" s="694"/>
      <c r="V83" s="685"/>
      <c r="W83" s="685"/>
      <c r="X83" s="685"/>
      <c r="Y83" s="685"/>
      <c r="Z83" s="685"/>
      <c r="AA83" s="685"/>
      <c r="AB83" s="685"/>
      <c r="AC83" s="685"/>
      <c r="AD83" s="685"/>
      <c r="AE83" s="685"/>
      <c r="AF83" s="685"/>
      <c r="AG83" s="685"/>
      <c r="AH83" s="685"/>
      <c r="AI83" s="685"/>
      <c r="AJ83" s="685"/>
      <c r="AK83" s="685"/>
      <c r="AL83" s="685"/>
      <c r="AM83" s="685"/>
      <c r="AN83" s="685"/>
      <c r="AO83" s="685"/>
      <c r="AP83" s="685"/>
      <c r="AQ83" s="685"/>
      <c r="AR83" s="685"/>
      <c r="AS83" s="685"/>
      <c r="AT83" s="685"/>
      <c r="AU83" s="685"/>
      <c r="AV83" s="685"/>
      <c r="AW83" s="685"/>
      <c r="AX83" s="685"/>
      <c r="AY83" s="685"/>
      <c r="AZ83" s="685"/>
      <c r="BA83" s="676"/>
      <c r="BB83" s="676"/>
    </row>
    <row r="84" spans="1:1024" s="462" customFormat="1" ht="9.75" customHeight="1">
      <c r="A84" s="468"/>
      <c r="B84" s="463"/>
      <c r="C84" s="464"/>
      <c r="D84" s="465"/>
      <c r="E84" s="465"/>
      <c r="F84" s="465"/>
      <c r="G84" s="466"/>
      <c r="H84" s="465"/>
      <c r="I84" s="465"/>
      <c r="J84" s="465"/>
      <c r="K84" s="465"/>
      <c r="L84" s="465"/>
      <c r="M84" s="465"/>
      <c r="N84" s="465"/>
      <c r="O84" s="465"/>
      <c r="Q84" s="467"/>
      <c r="R84" s="465"/>
      <c r="S84" s="467"/>
      <c r="T84" s="465"/>
      <c r="U84" s="487"/>
      <c r="V84" s="468"/>
      <c r="W84" s="468"/>
      <c r="X84" s="468"/>
      <c r="Y84" s="468"/>
      <c r="Z84" s="468"/>
      <c r="AA84" s="468"/>
      <c r="AB84" s="468"/>
      <c r="AC84" s="468"/>
      <c r="AD84" s="468"/>
      <c r="AE84" s="468"/>
      <c r="AF84" s="468"/>
      <c r="AG84" s="468"/>
      <c r="AH84" s="468"/>
      <c r="AI84" s="468"/>
      <c r="AJ84" s="468"/>
      <c r="AK84" s="468"/>
      <c r="AL84" s="468"/>
      <c r="AM84" s="468"/>
      <c r="AN84" s="468"/>
      <c r="AO84" s="468"/>
      <c r="AP84" s="468"/>
      <c r="AQ84" s="468"/>
      <c r="AR84" s="468"/>
      <c r="AS84" s="468"/>
      <c r="AT84" s="468"/>
      <c r="AU84" s="468"/>
      <c r="AV84" s="468"/>
      <c r="AW84" s="468"/>
      <c r="AX84" s="468"/>
      <c r="AY84" s="468"/>
      <c r="AZ84" s="468"/>
      <c r="BA84" s="468"/>
      <c r="BB84" s="468"/>
    </row>
    <row r="85" spans="1:1024" s="687" customFormat="1" ht="20.100000000000001" customHeight="1">
      <c r="A85" s="685"/>
      <c r="B85" s="696" t="s">
        <v>121</v>
      </c>
      <c r="C85" s="697" t="s">
        <v>122</v>
      </c>
      <c r="D85" s="698"/>
      <c r="E85" s="699"/>
      <c r="F85" s="700"/>
      <c r="G85" s="701"/>
      <c r="H85" s="702"/>
      <c r="I85" s="699"/>
      <c r="J85" s="703"/>
      <c r="K85" s="704"/>
      <c r="L85" s="702"/>
      <c r="M85" s="699"/>
      <c r="N85" s="703"/>
      <c r="O85" s="704"/>
      <c r="Q85" s="705"/>
      <c r="R85" s="704"/>
      <c r="S85" s="705"/>
      <c r="T85" s="704"/>
      <c r="U85" s="694"/>
      <c r="V85" s="685"/>
      <c r="W85" s="685"/>
      <c r="X85" s="685"/>
      <c r="Y85" s="685"/>
      <c r="Z85" s="685"/>
      <c r="AA85" s="685"/>
      <c r="AB85" s="685"/>
      <c r="AC85" s="685"/>
      <c r="AD85" s="685"/>
      <c r="AE85" s="685"/>
      <c r="AF85" s="685"/>
      <c r="AG85" s="685"/>
      <c r="AH85" s="685"/>
      <c r="AI85" s="685"/>
      <c r="AJ85" s="685"/>
      <c r="AK85" s="685"/>
      <c r="AL85" s="685"/>
      <c r="AM85" s="685"/>
      <c r="AN85" s="685"/>
      <c r="AO85" s="685"/>
      <c r="AP85" s="685"/>
      <c r="AQ85" s="685"/>
      <c r="AR85" s="685"/>
      <c r="AS85" s="685"/>
      <c r="AT85" s="685"/>
      <c r="AU85" s="685"/>
      <c r="AV85" s="685"/>
      <c r="AW85" s="685"/>
      <c r="AX85" s="685"/>
      <c r="AY85" s="685"/>
      <c r="AZ85" s="685"/>
      <c r="BA85" s="685"/>
      <c r="BB85" s="685"/>
    </row>
    <row r="86" spans="1:1024" s="687" customFormat="1" ht="20.100000000000001" customHeight="1">
      <c r="A86" s="685"/>
      <c r="B86" s="696" t="s">
        <v>123</v>
      </c>
      <c r="C86" s="697" t="s">
        <v>124</v>
      </c>
      <c r="D86" s="706"/>
      <c r="E86" s="707"/>
      <c r="F86" s="700"/>
      <c r="G86" s="701"/>
      <c r="H86" s="708"/>
      <c r="I86" s="703"/>
      <c r="J86" s="703"/>
      <c r="K86" s="704"/>
      <c r="L86" s="708"/>
      <c r="M86" s="703"/>
      <c r="N86" s="703"/>
      <c r="O86" s="704"/>
      <c r="Q86" s="705"/>
      <c r="R86" s="704"/>
      <c r="S86" s="705"/>
      <c r="T86" s="704"/>
      <c r="U86" s="694"/>
      <c r="V86" s="685"/>
      <c r="W86" s="685"/>
      <c r="X86" s="685"/>
      <c r="Y86" s="685"/>
      <c r="Z86" s="685"/>
      <c r="AA86" s="685"/>
      <c r="AB86" s="685"/>
      <c r="AC86" s="685"/>
      <c r="AD86" s="685"/>
      <c r="AE86" s="685"/>
      <c r="AF86" s="685"/>
      <c r="AG86" s="685"/>
      <c r="AH86" s="685"/>
      <c r="AI86" s="685"/>
      <c r="AJ86" s="685"/>
      <c r="AK86" s="685"/>
      <c r="AL86" s="685"/>
      <c r="AM86" s="685"/>
      <c r="AN86" s="685"/>
      <c r="AO86" s="685"/>
      <c r="AP86" s="685"/>
      <c r="AQ86" s="685"/>
      <c r="AR86" s="685"/>
      <c r="AS86" s="685"/>
      <c r="AT86" s="685"/>
      <c r="AU86" s="685"/>
      <c r="AV86" s="685"/>
      <c r="AW86" s="685"/>
      <c r="AX86" s="685"/>
      <c r="AY86" s="685"/>
      <c r="AZ86" s="685"/>
      <c r="BA86" s="685"/>
      <c r="BB86" s="685"/>
    </row>
    <row r="87" spans="1:1024" s="687" customFormat="1" ht="20.100000000000001" customHeight="1">
      <c r="A87" s="685"/>
      <c r="B87" s="696" t="s">
        <v>125</v>
      </c>
      <c r="C87" s="697" t="s">
        <v>370</v>
      </c>
      <c r="D87" s="992"/>
      <c r="E87" s="993"/>
      <c r="F87" s="699"/>
      <c r="G87" s="709"/>
      <c r="H87" s="989"/>
      <c r="I87" s="990"/>
      <c r="J87" s="699"/>
      <c r="K87" s="710"/>
      <c r="L87" s="989"/>
      <c r="M87" s="991"/>
      <c r="N87" s="699"/>
      <c r="O87" s="710"/>
      <c r="Q87" s="711"/>
      <c r="R87" s="710"/>
      <c r="S87" s="711"/>
      <c r="T87" s="710"/>
      <c r="U87" s="685"/>
      <c r="V87" s="685"/>
      <c r="W87" s="685"/>
      <c r="X87" s="685"/>
      <c r="Y87" s="685"/>
      <c r="Z87" s="685"/>
      <c r="AA87" s="685"/>
      <c r="AB87" s="685"/>
      <c r="AC87" s="685"/>
      <c r="AD87" s="685"/>
      <c r="AE87" s="685"/>
      <c r="AF87" s="685"/>
      <c r="AG87" s="685"/>
      <c r="AH87" s="685"/>
      <c r="AI87" s="685"/>
      <c r="AJ87" s="685"/>
      <c r="AK87" s="685"/>
      <c r="AL87" s="685"/>
      <c r="AM87" s="685"/>
      <c r="AN87" s="685"/>
      <c r="AO87" s="685"/>
      <c r="AP87" s="685"/>
      <c r="AQ87" s="685"/>
      <c r="AR87" s="685"/>
      <c r="AS87" s="685"/>
      <c r="AT87" s="685"/>
      <c r="AU87" s="685"/>
      <c r="AV87" s="685"/>
      <c r="AW87" s="685"/>
      <c r="AX87" s="685"/>
      <c r="AY87" s="685"/>
      <c r="AZ87" s="685"/>
      <c r="BA87" s="685"/>
      <c r="BB87" s="685"/>
    </row>
    <row r="88" spans="1:1024" s="687" customFormat="1" ht="15.75">
      <c r="A88" s="685"/>
      <c r="B88" s="712"/>
      <c r="D88" s="713"/>
      <c r="E88" s="714"/>
      <c r="F88" s="712"/>
      <c r="U88" s="685"/>
      <c r="V88" s="685"/>
      <c r="W88" s="685"/>
      <c r="X88" s="685"/>
      <c r="Y88" s="685"/>
      <c r="Z88" s="685"/>
      <c r="AA88" s="685"/>
      <c r="AB88" s="685"/>
      <c r="AC88" s="685"/>
      <c r="AD88" s="685"/>
      <c r="AE88" s="685"/>
      <c r="AF88" s="685"/>
      <c r="AG88" s="685"/>
      <c r="AH88" s="685"/>
      <c r="AI88" s="685"/>
      <c r="AJ88" s="685"/>
      <c r="AK88" s="685"/>
      <c r="AL88" s="685"/>
      <c r="AM88" s="685"/>
      <c r="AN88" s="685"/>
      <c r="AO88" s="685"/>
      <c r="AP88" s="685"/>
      <c r="AQ88" s="685"/>
      <c r="AR88" s="685"/>
      <c r="AS88" s="685"/>
      <c r="AT88" s="685"/>
      <c r="AU88" s="685"/>
      <c r="AV88" s="685"/>
      <c r="AW88" s="685"/>
      <c r="AX88" s="685"/>
      <c r="AY88" s="685"/>
      <c r="AZ88" s="685"/>
      <c r="BA88" s="685"/>
      <c r="BB88" s="685"/>
      <c r="AKH88" s="715"/>
      <c r="AKI88" s="715"/>
      <c r="AKJ88" s="715"/>
      <c r="AKK88" s="715"/>
      <c r="AKL88" s="715"/>
      <c r="AKM88" s="715"/>
      <c r="AKN88" s="715"/>
      <c r="AKO88" s="715"/>
      <c r="AKP88" s="715"/>
      <c r="AKQ88" s="715"/>
      <c r="AKR88" s="715"/>
      <c r="AKS88" s="715"/>
      <c r="AKT88" s="715"/>
      <c r="AKU88" s="715"/>
      <c r="AKV88" s="715"/>
      <c r="AKW88" s="715"/>
      <c r="AKX88" s="715"/>
      <c r="AKY88" s="715"/>
      <c r="AKZ88" s="715"/>
      <c r="ALA88" s="715"/>
      <c r="ALB88" s="715"/>
      <c r="ALC88" s="715"/>
      <c r="ALD88" s="715"/>
      <c r="ALE88" s="715"/>
      <c r="ALF88" s="715"/>
      <c r="ALG88" s="715"/>
      <c r="ALH88" s="715"/>
      <c r="ALI88" s="715"/>
      <c r="ALJ88" s="715"/>
      <c r="ALK88" s="715"/>
      <c r="ALL88" s="715"/>
      <c r="ALM88" s="715"/>
      <c r="ALN88" s="715"/>
      <c r="ALO88" s="715"/>
      <c r="ALP88" s="715"/>
      <c r="ALQ88" s="715"/>
      <c r="ALR88" s="715"/>
      <c r="ALS88" s="715"/>
      <c r="ALT88" s="715"/>
      <c r="ALU88" s="715"/>
      <c r="ALV88" s="715"/>
      <c r="ALW88" s="715"/>
      <c r="ALX88" s="715"/>
      <c r="ALY88" s="715"/>
      <c r="ALZ88" s="715"/>
      <c r="AMA88" s="715"/>
      <c r="AMB88" s="715"/>
      <c r="AMC88" s="715"/>
      <c r="AMD88" s="715"/>
      <c r="AME88" s="715"/>
      <c r="AMF88" s="715"/>
      <c r="AMG88" s="715"/>
      <c r="AMH88" s="715"/>
      <c r="AMI88" s="715"/>
      <c r="AMJ88" s="715"/>
    </row>
    <row r="91" spans="1:1024" s="462" customFormat="1">
      <c r="A91" s="468"/>
      <c r="G91" s="478"/>
      <c r="U91" s="468"/>
      <c r="V91" s="468"/>
      <c r="W91" s="468"/>
      <c r="X91" s="468"/>
      <c r="Y91" s="468"/>
      <c r="Z91" s="468"/>
      <c r="AA91" s="468"/>
      <c r="AB91" s="468"/>
      <c r="AC91" s="468"/>
      <c r="AD91" s="468"/>
      <c r="AE91" s="468"/>
      <c r="AF91" s="468"/>
      <c r="AG91" s="468"/>
      <c r="AH91" s="468"/>
      <c r="AI91" s="468"/>
      <c r="AJ91" s="468"/>
      <c r="AK91" s="468"/>
      <c r="AL91" s="468"/>
      <c r="AM91" s="468"/>
      <c r="AN91" s="468"/>
      <c r="AO91" s="468"/>
      <c r="AP91" s="468"/>
      <c r="AQ91" s="468"/>
      <c r="AR91" s="468"/>
      <c r="AS91" s="468"/>
      <c r="AT91" s="468"/>
      <c r="AU91" s="468"/>
      <c r="AV91" s="468"/>
      <c r="AW91" s="468"/>
      <c r="AX91" s="468"/>
      <c r="AY91" s="468"/>
      <c r="AZ91" s="468"/>
      <c r="BA91" s="468"/>
      <c r="BB91" s="468"/>
      <c r="AKH91" s="473"/>
      <c r="AKI91" s="473"/>
      <c r="AKJ91" s="473"/>
      <c r="AKK91" s="473"/>
      <c r="AKL91" s="473"/>
      <c r="AKM91" s="473"/>
      <c r="AKN91" s="473"/>
      <c r="AKO91" s="473"/>
      <c r="AKP91" s="473"/>
      <c r="AKQ91" s="473"/>
      <c r="AKR91" s="473"/>
      <c r="AKS91" s="473"/>
      <c r="AKT91" s="473"/>
      <c r="AKU91" s="473"/>
      <c r="AKV91" s="473"/>
      <c r="AKW91" s="473"/>
      <c r="AKX91" s="473"/>
      <c r="AKY91" s="473"/>
      <c r="AKZ91" s="473"/>
      <c r="ALA91" s="473"/>
      <c r="ALB91" s="473"/>
      <c r="ALC91" s="473"/>
      <c r="ALD91" s="473"/>
      <c r="ALE91" s="473"/>
      <c r="ALF91" s="473"/>
      <c r="ALG91" s="473"/>
      <c r="ALH91" s="473"/>
      <c r="ALI91" s="473"/>
      <c r="ALJ91" s="473"/>
      <c r="ALK91" s="473"/>
      <c r="ALL91" s="473"/>
      <c r="ALM91" s="473"/>
      <c r="ALN91" s="473"/>
      <c r="ALO91" s="473"/>
      <c r="ALP91" s="473"/>
      <c r="ALQ91" s="473"/>
      <c r="ALR91" s="473"/>
      <c r="ALS91" s="473"/>
      <c r="ALT91" s="473"/>
      <c r="ALU91" s="473"/>
      <c r="ALV91" s="473"/>
      <c r="ALW91" s="473"/>
      <c r="ALX91" s="473"/>
      <c r="ALY91" s="473"/>
      <c r="ALZ91" s="473"/>
      <c r="AMA91" s="473"/>
      <c r="AMB91" s="473"/>
      <c r="AMC91" s="473"/>
      <c r="AMD91" s="473"/>
      <c r="AME91" s="473"/>
      <c r="AMF91" s="473"/>
      <c r="AMG91" s="473"/>
      <c r="AMH91" s="473"/>
      <c r="AMI91" s="473"/>
      <c r="AMJ91" s="473"/>
    </row>
    <row r="92" spans="1:1024" s="462" customFormat="1">
      <c r="A92" s="468"/>
      <c r="G92" s="478"/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8"/>
      <c r="AN92" s="468"/>
      <c r="AO92" s="468"/>
      <c r="AP92" s="468"/>
      <c r="AQ92" s="468"/>
      <c r="AR92" s="468"/>
      <c r="AS92" s="468"/>
      <c r="AT92" s="468"/>
      <c r="AU92" s="468"/>
      <c r="AV92" s="468"/>
      <c r="AW92" s="468"/>
      <c r="AX92" s="468"/>
      <c r="AY92" s="468"/>
      <c r="AZ92" s="468"/>
      <c r="BA92" s="468"/>
      <c r="BB92" s="468"/>
      <c r="AKH92" s="473"/>
      <c r="AKI92" s="473"/>
      <c r="AKJ92" s="473"/>
      <c r="AKK92" s="473"/>
      <c r="AKL92" s="473"/>
      <c r="AKM92" s="473"/>
      <c r="AKN92" s="473"/>
      <c r="AKO92" s="473"/>
      <c r="AKP92" s="473"/>
      <c r="AKQ92" s="473"/>
      <c r="AKR92" s="473"/>
      <c r="AKS92" s="473"/>
      <c r="AKT92" s="473"/>
      <c r="AKU92" s="473"/>
      <c r="AKV92" s="473"/>
      <c r="AKW92" s="473"/>
      <c r="AKX92" s="473"/>
      <c r="AKY92" s="473"/>
      <c r="AKZ92" s="473"/>
      <c r="ALA92" s="473"/>
      <c r="ALB92" s="473"/>
      <c r="ALC92" s="473"/>
      <c r="ALD92" s="473"/>
      <c r="ALE92" s="473"/>
      <c r="ALF92" s="473"/>
      <c r="ALG92" s="473"/>
      <c r="ALH92" s="473"/>
      <c r="ALI92" s="473"/>
      <c r="ALJ92" s="473"/>
      <c r="ALK92" s="473"/>
      <c r="ALL92" s="473"/>
      <c r="ALM92" s="473"/>
      <c r="ALN92" s="473"/>
      <c r="ALO92" s="473"/>
      <c r="ALP92" s="473"/>
      <c r="ALQ92" s="473"/>
      <c r="ALR92" s="473"/>
      <c r="ALS92" s="473"/>
      <c r="ALT92" s="473"/>
      <c r="ALU92" s="473"/>
      <c r="ALV92" s="473"/>
      <c r="ALW92" s="473"/>
      <c r="ALX92" s="473"/>
      <c r="ALY92" s="473"/>
      <c r="ALZ92" s="473"/>
      <c r="AMA92" s="473"/>
      <c r="AMB92" s="473"/>
      <c r="AMC92" s="473"/>
      <c r="AMD92" s="473"/>
      <c r="AME92" s="473"/>
      <c r="AMF92" s="473"/>
      <c r="AMG92" s="473"/>
      <c r="AMH92" s="473"/>
      <c r="AMI92" s="473"/>
      <c r="AMJ92" s="473"/>
    </row>
  </sheetData>
  <mergeCells count="8">
    <mergeCell ref="B3:B4"/>
    <mergeCell ref="C3:C4"/>
    <mergeCell ref="D3:G3"/>
    <mergeCell ref="H87:I87"/>
    <mergeCell ref="L87:M87"/>
    <mergeCell ref="D87:E87"/>
    <mergeCell ref="H3:K3"/>
    <mergeCell ref="L3:O3"/>
  </mergeCells>
  <conditionalFormatting sqref="Q71:T74 Q76:T82 Q85:T86 Q25:T69 Q7:T23">
    <cfRule type="containsErrors" dxfId="20" priority="8">
      <formula>ISERROR(Q7)</formula>
    </cfRule>
  </conditionalFormatting>
  <conditionalFormatting sqref="Q70:T70 Q75:T75 Q83:T83 Q6:T6 Q23:T24">
    <cfRule type="containsErrors" dxfId="19" priority="7">
      <formula>ISERROR(Q6)</formula>
    </cfRule>
  </conditionalFormatting>
  <conditionalFormatting sqref="A1:H1048576 L1:AKJ1048576 I1:K2 I4:K1048576 B23:T23 D4:O4">
    <cfRule type="cellIs" dxfId="18" priority="6" operator="equal">
      <formula>0</formula>
    </cfRule>
  </conditionalFormatting>
  <printOptions horizontalCentered="1" verticalCentered="1"/>
  <pageMargins left="0.11811023622047245" right="0.11811023622047245" top="0.23622047244094491" bottom="0.23622047244094491" header="0.11811023622047245" footer="0.11811023622047245"/>
  <pageSetup paperSize="9" scale="43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showZeros="0" view="pageBreakPreview" zoomScale="90" zoomScaleNormal="85" zoomScaleSheetLayoutView="90" workbookViewId="0">
      <selection activeCell="H25" sqref="H25"/>
    </sheetView>
  </sheetViews>
  <sheetFormatPr defaultRowHeight="12.75"/>
  <cols>
    <col min="1" max="1" width="4.85546875" style="5" customWidth="1"/>
    <col min="2" max="2" width="59.28515625" style="5" customWidth="1"/>
    <col min="3" max="10" width="18.7109375" style="5" customWidth="1"/>
    <col min="11" max="11" width="17" style="5" customWidth="1"/>
    <col min="12" max="12" width="2.42578125" style="5" customWidth="1"/>
    <col min="13" max="17" width="17" style="5" customWidth="1"/>
    <col min="18" max="16384" width="9.140625" style="5"/>
  </cols>
  <sheetData>
    <row r="1" spans="1:10" s="734" customFormat="1" ht="15.75"/>
    <row r="2" spans="1:10" s="734" customFormat="1" ht="15.75"/>
    <row r="3" spans="1:10" s="734" customFormat="1" ht="16.5" customHeight="1">
      <c r="A3" s="735"/>
      <c r="B3" s="736"/>
      <c r="C3" s="737"/>
      <c r="D3" s="736"/>
      <c r="E3" s="736"/>
      <c r="F3" s="736"/>
      <c r="G3" s="736"/>
      <c r="H3" s="736"/>
      <c r="I3" s="736"/>
      <c r="J3" s="738" t="s">
        <v>305</v>
      </c>
    </row>
    <row r="4" spans="1:10" s="734" customFormat="1" ht="16.5" customHeight="1">
      <c r="A4" s="739" t="s">
        <v>304</v>
      </c>
      <c r="D4" s="740"/>
      <c r="E4" s="741" t="s">
        <v>213</v>
      </c>
    </row>
    <row r="5" spans="1:10" s="369" customFormat="1" ht="14.25" customHeight="1">
      <c r="A5" s="1000" t="s">
        <v>7</v>
      </c>
      <c r="B5" s="1000" t="s">
        <v>6</v>
      </c>
      <c r="C5" s="1007" t="s">
        <v>167</v>
      </c>
      <c r="D5" s="1007"/>
      <c r="E5" s="1007"/>
      <c r="F5" s="1007"/>
      <c r="G5" s="1007" t="s">
        <v>166</v>
      </c>
      <c r="H5" s="1007"/>
      <c r="I5" s="1007"/>
      <c r="J5" s="1007"/>
    </row>
    <row r="6" spans="1:10" s="369" customFormat="1" ht="15.75">
      <c r="A6" s="1000"/>
      <c r="B6" s="1000"/>
      <c r="C6" s="1002" t="s">
        <v>153</v>
      </c>
      <c r="D6" s="1002"/>
      <c r="E6" s="1002" t="s">
        <v>165</v>
      </c>
      <c r="F6" s="1002"/>
      <c r="G6" s="1002" t="s">
        <v>153</v>
      </c>
      <c r="H6" s="1002"/>
      <c r="I6" s="1002" t="s">
        <v>165</v>
      </c>
      <c r="J6" s="1002"/>
    </row>
    <row r="7" spans="1:10" s="370" customFormat="1" ht="31.5">
      <c r="A7" s="1000"/>
      <c r="B7" s="1000"/>
      <c r="C7" s="784" t="s">
        <v>381</v>
      </c>
      <c r="D7" s="785" t="s">
        <v>382</v>
      </c>
      <c r="E7" s="784" t="s">
        <v>381</v>
      </c>
      <c r="F7" s="785" t="s">
        <v>382</v>
      </c>
      <c r="G7" s="784" t="s">
        <v>381</v>
      </c>
      <c r="H7" s="785" t="s">
        <v>382</v>
      </c>
      <c r="I7" s="784" t="s">
        <v>381</v>
      </c>
      <c r="J7" s="785" t="s">
        <v>382</v>
      </c>
    </row>
    <row r="8" spans="1:10" s="375" customFormat="1" ht="31.5" customHeight="1">
      <c r="A8" s="371">
        <v>1</v>
      </c>
      <c r="B8" s="372">
        <v>2</v>
      </c>
      <c r="C8" s="373">
        <v>3</v>
      </c>
      <c r="D8" s="374">
        <v>4</v>
      </c>
      <c r="E8" s="373">
        <v>5</v>
      </c>
      <c r="F8" s="374">
        <v>6</v>
      </c>
      <c r="G8" s="373">
        <v>7</v>
      </c>
      <c r="H8" s="374">
        <v>8</v>
      </c>
      <c r="I8" s="373">
        <v>9</v>
      </c>
      <c r="J8" s="374">
        <v>10</v>
      </c>
    </row>
    <row r="9" spans="1:10" s="380" customFormat="1" ht="18.75" customHeight="1">
      <c r="A9" s="376">
        <v>1</v>
      </c>
      <c r="B9" s="377" t="s">
        <v>31</v>
      </c>
      <c r="C9" s="378"/>
      <c r="D9" s="379"/>
      <c r="E9" s="378"/>
      <c r="F9" s="379"/>
      <c r="G9" s="378"/>
      <c r="H9" s="379"/>
      <c r="I9" s="378"/>
      <c r="J9" s="379"/>
    </row>
    <row r="10" spans="1:10" s="386" customFormat="1">
      <c r="A10" s="381" t="s">
        <v>163</v>
      </c>
      <c r="B10" s="382" t="s">
        <v>21</v>
      </c>
      <c r="C10" s="383"/>
      <c r="D10" s="384"/>
      <c r="E10" s="383"/>
      <c r="F10" s="385"/>
      <c r="G10" s="383"/>
      <c r="H10" s="384"/>
      <c r="I10" s="383"/>
      <c r="J10" s="384"/>
    </row>
    <row r="11" spans="1:10" s="386" customFormat="1">
      <c r="A11" s="381" t="s">
        <v>0</v>
      </c>
      <c r="B11" s="382" t="s">
        <v>162</v>
      </c>
      <c r="C11" s="383"/>
      <c r="D11" s="384"/>
      <c r="E11" s="383"/>
      <c r="F11" s="385"/>
      <c r="G11" s="383"/>
      <c r="H11" s="384"/>
      <c r="I11" s="383"/>
      <c r="J11" s="384"/>
    </row>
    <row r="12" spans="1:10" s="391" customFormat="1">
      <c r="A12" s="750" t="s">
        <v>161</v>
      </c>
      <c r="B12" s="387" t="s">
        <v>160</v>
      </c>
      <c r="C12" s="388"/>
      <c r="D12" s="389"/>
      <c r="E12" s="388"/>
      <c r="F12" s="390"/>
      <c r="G12" s="388"/>
      <c r="H12" s="389"/>
      <c r="I12" s="388"/>
      <c r="J12" s="389"/>
    </row>
    <row r="13" spans="1:10" s="391" customFormat="1">
      <c r="A13" s="750" t="s">
        <v>159</v>
      </c>
      <c r="B13" s="387" t="s">
        <v>158</v>
      </c>
      <c r="C13" s="388"/>
      <c r="D13" s="390"/>
      <c r="E13" s="388"/>
      <c r="F13" s="390"/>
      <c r="G13" s="388"/>
      <c r="H13" s="389"/>
      <c r="I13" s="388"/>
      <c r="J13" s="389"/>
    </row>
    <row r="14" spans="1:10" s="391" customFormat="1">
      <c r="A14" s="750" t="s">
        <v>157</v>
      </c>
      <c r="B14" s="387" t="s">
        <v>156</v>
      </c>
      <c r="C14" s="388"/>
      <c r="D14" s="390"/>
      <c r="E14" s="388"/>
      <c r="F14" s="390"/>
      <c r="G14" s="388"/>
      <c r="H14" s="389"/>
      <c r="I14" s="388"/>
      <c r="J14" s="389"/>
    </row>
    <row r="15" spans="1:10" s="386" customFormat="1">
      <c r="A15" s="381" t="s">
        <v>1</v>
      </c>
      <c r="B15" s="382" t="s">
        <v>33</v>
      </c>
      <c r="C15" s="383"/>
      <c r="D15" s="385"/>
      <c r="E15" s="383"/>
      <c r="F15" s="385"/>
      <c r="G15" s="383"/>
      <c r="H15" s="384"/>
      <c r="I15" s="383"/>
      <c r="J15" s="384"/>
    </row>
    <row r="16" spans="1:10" s="386" customFormat="1">
      <c r="A16" s="381" t="s">
        <v>43</v>
      </c>
      <c r="B16" s="382" t="s">
        <v>2</v>
      </c>
      <c r="C16" s="383"/>
      <c r="D16" s="385"/>
      <c r="E16" s="383"/>
      <c r="F16" s="385"/>
      <c r="G16" s="383"/>
      <c r="H16" s="384"/>
      <c r="I16" s="383"/>
      <c r="J16" s="384"/>
    </row>
    <row r="17" spans="1:10" s="386" customFormat="1">
      <c r="A17" s="381" t="s">
        <v>48</v>
      </c>
      <c r="B17" s="382" t="s">
        <v>3</v>
      </c>
      <c r="C17" s="383"/>
      <c r="D17" s="385"/>
      <c r="E17" s="383"/>
      <c r="F17" s="385"/>
      <c r="G17" s="383"/>
      <c r="H17" s="384"/>
      <c r="I17" s="383"/>
      <c r="J17" s="384"/>
    </row>
    <row r="18" spans="1:10" s="386" customFormat="1">
      <c r="A18" s="381" t="s">
        <v>4</v>
      </c>
      <c r="B18" s="382" t="s">
        <v>155</v>
      </c>
      <c r="C18" s="383"/>
      <c r="D18" s="384"/>
      <c r="E18" s="383"/>
      <c r="F18" s="385"/>
      <c r="G18" s="383"/>
      <c r="H18" s="384"/>
      <c r="I18" s="383"/>
      <c r="J18" s="384"/>
    </row>
    <row r="19" spans="1:10" s="386" customFormat="1">
      <c r="A19" s="381" t="s">
        <v>54</v>
      </c>
      <c r="B19" s="382" t="s">
        <v>5</v>
      </c>
      <c r="C19" s="383"/>
      <c r="D19" s="384"/>
      <c r="E19" s="383"/>
      <c r="F19" s="385"/>
      <c r="G19" s="383"/>
      <c r="H19" s="384"/>
      <c r="I19" s="383"/>
      <c r="J19" s="384"/>
    </row>
    <row r="20" spans="1:10" s="386" customFormat="1">
      <c r="A20" s="392" t="s">
        <v>61</v>
      </c>
      <c r="B20" s="393" t="s">
        <v>40</v>
      </c>
      <c r="C20" s="394"/>
      <c r="D20" s="395"/>
      <c r="E20" s="394"/>
      <c r="F20" s="396"/>
      <c r="G20" s="394"/>
      <c r="H20" s="395"/>
      <c r="I20" s="394"/>
      <c r="J20" s="395"/>
    </row>
    <row r="21" spans="1:10" ht="9" customHeight="1">
      <c r="H21" s="397"/>
    </row>
    <row r="22" spans="1:10" s="734" customFormat="1" ht="15" customHeight="1">
      <c r="A22" s="1000" t="s">
        <v>7</v>
      </c>
      <c r="B22" s="1000" t="s">
        <v>6</v>
      </c>
      <c r="C22" s="1003" t="s">
        <v>164</v>
      </c>
      <c r="D22" s="1004"/>
      <c r="E22" s="1003" t="s">
        <v>154</v>
      </c>
      <c r="F22" s="1004"/>
      <c r="G22" s="1003" t="s">
        <v>252</v>
      </c>
      <c r="H22" s="1004"/>
      <c r="I22" s="1001"/>
      <c r="J22" s="1001"/>
    </row>
    <row r="23" spans="1:10" s="734" customFormat="1" ht="15.75" customHeight="1">
      <c r="A23" s="1000"/>
      <c r="B23" s="1000"/>
      <c r="C23" s="1005"/>
      <c r="D23" s="1006"/>
      <c r="E23" s="1005"/>
      <c r="F23" s="1006"/>
      <c r="G23" s="1005"/>
      <c r="H23" s="1006"/>
      <c r="I23" s="1001"/>
      <c r="J23" s="1001"/>
    </row>
    <row r="24" spans="1:10" s="734" customFormat="1" ht="31.5">
      <c r="A24" s="1000"/>
      <c r="B24" s="1000"/>
      <c r="C24" s="784" t="s">
        <v>381</v>
      </c>
      <c r="D24" s="785" t="s">
        <v>382</v>
      </c>
      <c r="E24" s="784" t="s">
        <v>381</v>
      </c>
      <c r="F24" s="785" t="s">
        <v>382</v>
      </c>
      <c r="G24" s="784" t="s">
        <v>381</v>
      </c>
      <c r="H24" s="785" t="s">
        <v>382</v>
      </c>
      <c r="I24" s="742"/>
      <c r="J24" s="742"/>
    </row>
    <row r="25" spans="1:10" s="734" customFormat="1" ht="31.5" customHeight="1">
      <c r="A25" s="743">
        <v>1</v>
      </c>
      <c r="B25" s="744">
        <v>2</v>
      </c>
      <c r="C25" s="745">
        <v>11</v>
      </c>
      <c r="D25" s="746">
        <v>12</v>
      </c>
      <c r="E25" s="745">
        <v>13</v>
      </c>
      <c r="F25" s="746">
        <v>14</v>
      </c>
      <c r="G25" s="747" t="s">
        <v>248</v>
      </c>
      <c r="H25" s="748" t="s">
        <v>247</v>
      </c>
      <c r="I25" s="749"/>
      <c r="J25" s="749"/>
    </row>
    <row r="26" spans="1:10">
      <c r="A26" s="376">
        <v>1</v>
      </c>
      <c r="B26" s="377" t="s">
        <v>31</v>
      </c>
      <c r="C26" s="378"/>
      <c r="D26" s="379"/>
      <c r="E26" s="378"/>
      <c r="F26" s="379"/>
      <c r="G26" s="378"/>
      <c r="H26" s="379"/>
      <c r="I26" s="398"/>
      <c r="J26" s="398"/>
    </row>
    <row r="27" spans="1:10">
      <c r="A27" s="381" t="s">
        <v>163</v>
      </c>
      <c r="B27" s="382" t="s">
        <v>21</v>
      </c>
      <c r="C27" s="383"/>
      <c r="D27" s="384"/>
      <c r="E27" s="383"/>
      <c r="F27" s="385"/>
      <c r="G27" s="383"/>
      <c r="H27" s="385"/>
      <c r="I27" s="399"/>
      <c r="J27" s="400"/>
    </row>
    <row r="28" spans="1:10">
      <c r="A28" s="381" t="s">
        <v>0</v>
      </c>
      <c r="B28" s="382" t="s">
        <v>162</v>
      </c>
      <c r="C28" s="383"/>
      <c r="D28" s="384"/>
      <c r="E28" s="383"/>
      <c r="F28" s="385"/>
      <c r="G28" s="383"/>
      <c r="H28" s="385"/>
      <c r="I28" s="399"/>
      <c r="J28" s="400"/>
    </row>
    <row r="29" spans="1:10">
      <c r="A29" s="750" t="s">
        <v>161</v>
      </c>
      <c r="B29" s="387" t="s">
        <v>160</v>
      </c>
      <c r="C29" s="388"/>
      <c r="D29" s="389"/>
      <c r="E29" s="388"/>
      <c r="F29" s="390"/>
      <c r="G29" s="388"/>
      <c r="H29" s="390"/>
      <c r="I29" s="401"/>
      <c r="J29" s="402"/>
    </row>
    <row r="30" spans="1:10">
      <c r="A30" s="750" t="s">
        <v>159</v>
      </c>
      <c r="B30" s="387" t="s">
        <v>158</v>
      </c>
      <c r="C30" s="388"/>
      <c r="D30" s="390"/>
      <c r="E30" s="388"/>
      <c r="F30" s="390"/>
      <c r="G30" s="388"/>
      <c r="H30" s="390"/>
      <c r="I30" s="401"/>
      <c r="J30" s="402"/>
    </row>
    <row r="31" spans="1:10">
      <c r="A31" s="750" t="s">
        <v>157</v>
      </c>
      <c r="B31" s="387" t="s">
        <v>156</v>
      </c>
      <c r="C31" s="388"/>
      <c r="D31" s="390"/>
      <c r="E31" s="388"/>
      <c r="F31" s="390"/>
      <c r="G31" s="388"/>
      <c r="H31" s="390"/>
      <c r="I31" s="401"/>
      <c r="J31" s="402"/>
    </row>
    <row r="32" spans="1:10">
      <c r="A32" s="381" t="s">
        <v>1</v>
      </c>
      <c r="B32" s="382" t="s">
        <v>33</v>
      </c>
      <c r="C32" s="383"/>
      <c r="D32" s="385"/>
      <c r="E32" s="383"/>
      <c r="F32" s="385"/>
      <c r="G32" s="383"/>
      <c r="H32" s="385"/>
      <c r="I32" s="399"/>
      <c r="J32" s="400"/>
    </row>
    <row r="33" spans="1:10">
      <c r="A33" s="381" t="s">
        <v>43</v>
      </c>
      <c r="B33" s="382" t="s">
        <v>2</v>
      </c>
      <c r="C33" s="383"/>
      <c r="D33" s="385"/>
      <c r="E33" s="383"/>
      <c r="F33" s="385"/>
      <c r="G33" s="383"/>
      <c r="H33" s="385"/>
      <c r="I33" s="399"/>
      <c r="J33" s="400"/>
    </row>
    <row r="34" spans="1:10">
      <c r="A34" s="381" t="s">
        <v>48</v>
      </c>
      <c r="B34" s="382" t="s">
        <v>3</v>
      </c>
      <c r="C34" s="383"/>
      <c r="D34" s="385"/>
      <c r="E34" s="383"/>
      <c r="F34" s="385"/>
      <c r="G34" s="383"/>
      <c r="H34" s="385"/>
      <c r="I34" s="399"/>
      <c r="J34" s="400"/>
    </row>
    <row r="35" spans="1:10">
      <c r="A35" s="381" t="s">
        <v>4</v>
      </c>
      <c r="B35" s="382" t="s">
        <v>155</v>
      </c>
      <c r="C35" s="383"/>
      <c r="D35" s="384"/>
      <c r="E35" s="383"/>
      <c r="F35" s="385"/>
      <c r="G35" s="383"/>
      <c r="H35" s="385"/>
      <c r="I35" s="399"/>
      <c r="J35" s="400"/>
    </row>
    <row r="36" spans="1:10">
      <c r="A36" s="381" t="s">
        <v>54</v>
      </c>
      <c r="B36" s="382" t="s">
        <v>5</v>
      </c>
      <c r="C36" s="383"/>
      <c r="D36" s="384"/>
      <c r="E36" s="383"/>
      <c r="F36" s="385"/>
      <c r="G36" s="383"/>
      <c r="H36" s="385"/>
      <c r="I36" s="399"/>
      <c r="J36" s="400"/>
    </row>
    <row r="37" spans="1:10">
      <c r="A37" s="392" t="s">
        <v>61</v>
      </c>
      <c r="B37" s="393" t="s">
        <v>40</v>
      </c>
      <c r="C37" s="394"/>
      <c r="D37" s="395"/>
      <c r="E37" s="394"/>
      <c r="F37" s="396"/>
      <c r="G37" s="394"/>
      <c r="H37" s="396"/>
      <c r="I37" s="399"/>
      <c r="J37" s="400"/>
    </row>
  </sheetData>
  <mergeCells count="14">
    <mergeCell ref="A5:A7"/>
    <mergeCell ref="B5:B7"/>
    <mergeCell ref="I22:J23"/>
    <mergeCell ref="C6:D6"/>
    <mergeCell ref="E6:F6"/>
    <mergeCell ref="G6:H6"/>
    <mergeCell ref="I6:J6"/>
    <mergeCell ref="A22:A24"/>
    <mergeCell ref="B22:B24"/>
    <mergeCell ref="C22:D23"/>
    <mergeCell ref="E22:F23"/>
    <mergeCell ref="G22:H23"/>
    <mergeCell ref="C5:F5"/>
    <mergeCell ref="G5:J5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showZeros="0" view="pageBreakPreview" zoomScale="145" zoomScaleNormal="85" zoomScaleSheetLayoutView="145" workbookViewId="0">
      <selection activeCell="D6" sqref="D6"/>
    </sheetView>
  </sheetViews>
  <sheetFormatPr defaultRowHeight="12.75"/>
  <cols>
    <col min="1" max="1" width="4.85546875" style="5" customWidth="1"/>
    <col min="2" max="2" width="59.28515625" style="5" customWidth="1"/>
    <col min="3" max="4" width="18.7109375" style="5" customWidth="1"/>
    <col min="5" max="5" width="17" style="5" customWidth="1"/>
    <col min="6" max="6" width="2.42578125" style="5" customWidth="1"/>
    <col min="7" max="11" width="17" style="5" customWidth="1"/>
    <col min="12" max="16384" width="9.140625" style="5"/>
  </cols>
  <sheetData>
    <row r="1" spans="1:4" s="734" customFormat="1" ht="16.5" customHeight="1">
      <c r="A1" s="735"/>
      <c r="B1" s="736"/>
      <c r="C1" s="737"/>
      <c r="D1" s="738" t="s">
        <v>308</v>
      </c>
    </row>
    <row r="2" spans="1:4" s="734" customFormat="1" ht="16.5" customHeight="1">
      <c r="A2" s="739" t="s">
        <v>368</v>
      </c>
      <c r="D2" s="740"/>
    </row>
    <row r="3" spans="1:4" s="369" customFormat="1" ht="14.25" customHeight="1">
      <c r="A3" s="1011" t="s">
        <v>7</v>
      </c>
      <c r="B3" s="1013" t="s">
        <v>6</v>
      </c>
      <c r="C3" s="1014" t="s">
        <v>381</v>
      </c>
      <c r="D3" s="1008" t="s">
        <v>382</v>
      </c>
    </row>
    <row r="4" spans="1:4" s="369" customFormat="1" ht="15.75" customHeight="1">
      <c r="A4" s="1012"/>
      <c r="B4" s="1000"/>
      <c r="C4" s="1015"/>
      <c r="D4" s="1009"/>
    </row>
    <row r="5" spans="1:4" s="370" customFormat="1">
      <c r="A5" s="1012"/>
      <c r="B5" s="1000"/>
      <c r="C5" s="1016"/>
      <c r="D5" s="1010"/>
    </row>
    <row r="6" spans="1:4" s="375" customFormat="1">
      <c r="A6" s="835">
        <v>1</v>
      </c>
      <c r="B6" s="372">
        <v>2</v>
      </c>
      <c r="C6" s="373">
        <v>3</v>
      </c>
      <c r="D6" s="836">
        <v>4</v>
      </c>
    </row>
    <row r="7" spans="1:4" s="380" customFormat="1" ht="18.75" customHeight="1">
      <c r="A7" s="837"/>
      <c r="B7" s="827" t="s">
        <v>31</v>
      </c>
      <c r="C7" s="828"/>
      <c r="D7" s="838"/>
    </row>
    <row r="8" spans="1:4" s="386" customFormat="1">
      <c r="A8" s="839" t="s">
        <v>163</v>
      </c>
      <c r="B8" s="833" t="s">
        <v>21</v>
      </c>
      <c r="C8" s="834"/>
      <c r="D8" s="840"/>
    </row>
    <row r="9" spans="1:4" s="386" customFormat="1">
      <c r="A9" s="839" t="s">
        <v>0</v>
      </c>
      <c r="B9" s="833" t="s">
        <v>162</v>
      </c>
      <c r="C9" s="834"/>
      <c r="D9" s="840"/>
    </row>
    <row r="10" spans="1:4" s="386" customFormat="1">
      <c r="A10" s="839" t="s">
        <v>1</v>
      </c>
      <c r="B10" s="833" t="s">
        <v>33</v>
      </c>
      <c r="C10" s="834"/>
      <c r="D10" s="841"/>
    </row>
    <row r="11" spans="1:4" s="386" customFormat="1">
      <c r="A11" s="839" t="s">
        <v>43</v>
      </c>
      <c r="B11" s="833" t="s">
        <v>2</v>
      </c>
      <c r="C11" s="834"/>
      <c r="D11" s="841"/>
    </row>
    <row r="12" spans="1:4" s="386" customFormat="1">
      <c r="A12" s="839" t="s">
        <v>48</v>
      </c>
      <c r="B12" s="833" t="s">
        <v>3</v>
      </c>
      <c r="C12" s="834"/>
      <c r="D12" s="841"/>
    </row>
    <row r="13" spans="1:4" s="386" customFormat="1">
      <c r="A13" s="842" t="s">
        <v>161</v>
      </c>
      <c r="B13" s="831" t="s">
        <v>34</v>
      </c>
      <c r="C13" s="832"/>
      <c r="D13" s="843"/>
    </row>
    <row r="14" spans="1:4" s="386" customFormat="1">
      <c r="A14" s="844" t="s">
        <v>159</v>
      </c>
      <c r="B14" s="829" t="s">
        <v>35</v>
      </c>
      <c r="C14" s="830"/>
      <c r="D14" s="845"/>
    </row>
    <row r="15" spans="1:4" s="386" customFormat="1">
      <c r="A15" s="839" t="s">
        <v>4</v>
      </c>
      <c r="B15" s="833" t="s">
        <v>155</v>
      </c>
      <c r="C15" s="834"/>
      <c r="D15" s="840"/>
    </row>
    <row r="16" spans="1:4" s="386" customFormat="1">
      <c r="A16" s="839" t="s">
        <v>54</v>
      </c>
      <c r="B16" s="833" t="s">
        <v>5</v>
      </c>
      <c r="C16" s="834"/>
      <c r="D16" s="840"/>
    </row>
    <row r="17" spans="1:4" s="386" customFormat="1">
      <c r="A17" s="846" t="s">
        <v>61</v>
      </c>
      <c r="B17" s="847" t="s">
        <v>40</v>
      </c>
      <c r="C17" s="848"/>
      <c r="D17" s="849"/>
    </row>
    <row r="18" spans="1:4">
      <c r="A18" s="846" t="s">
        <v>9</v>
      </c>
      <c r="B18" s="847" t="s">
        <v>322</v>
      </c>
      <c r="C18" s="848"/>
      <c r="D18" s="849"/>
    </row>
  </sheetData>
  <mergeCells count="4">
    <mergeCell ref="D3:D5"/>
    <mergeCell ref="A3:A5"/>
    <mergeCell ref="B3:B5"/>
    <mergeCell ref="C3:C5"/>
  </mergeCells>
  <printOptions horizontalCentered="1"/>
  <pageMargins left="0.39370078740157483" right="0.39370078740157483" top="0.45" bottom="0.11811023622047245" header="0.17" footer="0.39370078740157483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7"/>
  <sheetViews>
    <sheetView view="pageBreakPreview" zoomScale="70" zoomScaleSheetLayoutView="70" workbookViewId="0">
      <selection activeCell="N30" sqref="N30"/>
    </sheetView>
  </sheetViews>
  <sheetFormatPr defaultRowHeight="12.75"/>
  <cols>
    <col min="1" max="1" width="2.140625" style="356" customWidth="1"/>
    <col min="2" max="2" width="4.85546875" style="110" customWidth="1"/>
    <col min="3" max="3" width="72.28515625" style="110" customWidth="1"/>
    <col min="4" max="5" width="13.42578125" style="110" customWidth="1"/>
    <col min="6" max="8" width="13.42578125" style="357" customWidth="1"/>
    <col min="9" max="10" width="13.42578125" style="110" customWidth="1"/>
    <col min="11" max="13" width="13.42578125" style="357" customWidth="1"/>
    <col min="14" max="14" width="13.42578125" style="110" customWidth="1"/>
    <col min="15" max="18" width="13.42578125" style="357" customWidth="1"/>
    <col min="19" max="20" width="13.42578125" style="110" customWidth="1"/>
    <col min="21" max="24" width="13.42578125" style="357" customWidth="1"/>
    <col min="25" max="26" width="13.42578125" style="110" customWidth="1"/>
    <col min="27" max="28" width="13.42578125" style="357" customWidth="1"/>
    <col min="29" max="29" width="15.42578125" style="110" bestFit="1" customWidth="1"/>
    <col min="30" max="30" width="15.42578125" style="357" bestFit="1" customWidth="1"/>
    <col min="31" max="31" width="13.42578125" style="357" customWidth="1"/>
    <col min="32" max="32" width="13.42578125" style="110" customWidth="1"/>
    <col min="33" max="36" width="13.42578125" style="357" customWidth="1"/>
    <col min="37" max="41" width="13.42578125" style="110" customWidth="1"/>
    <col min="42" max="43" width="13.42578125" style="357" customWidth="1"/>
    <col min="44" max="44" width="17" style="110" hidden="1" customWidth="1"/>
    <col min="45" max="45" width="17" style="107" customWidth="1"/>
    <col min="46" max="47" width="17" style="356" hidden="1" customWidth="1"/>
    <col min="48" max="48" width="17" style="107" customWidth="1"/>
    <col min="49" max="52" width="17" style="356" customWidth="1"/>
    <col min="53" max="53" width="17" style="107" hidden="1" customWidth="1"/>
    <col min="54" max="54" width="17" style="107" customWidth="1"/>
    <col min="55" max="55" width="17" style="356" customWidth="1"/>
    <col min="56" max="56" width="17" style="356" hidden="1" customWidth="1"/>
    <col min="57" max="57" width="17" style="107" customWidth="1"/>
    <col min="58" max="61" width="17" style="356" customWidth="1"/>
    <col min="62" max="62" width="14.140625" style="356" customWidth="1"/>
    <col min="63" max="65" width="9.140625" style="356"/>
    <col min="66" max="16384" width="9.140625" style="357"/>
  </cols>
  <sheetData>
    <row r="1" spans="1:65" s="753" customFormat="1" ht="15.75">
      <c r="A1" s="751"/>
      <c r="B1" s="752"/>
      <c r="C1" s="752"/>
      <c r="D1" s="752"/>
      <c r="E1" s="752"/>
      <c r="I1" s="752"/>
      <c r="J1" s="752"/>
      <c r="N1" s="752"/>
      <c r="S1" s="752"/>
      <c r="T1" s="752"/>
      <c r="Y1" s="752"/>
      <c r="Z1" s="752"/>
      <c r="AC1" s="752"/>
      <c r="AF1" s="752"/>
      <c r="AK1" s="752"/>
      <c r="AL1" s="752"/>
      <c r="AM1" s="752"/>
      <c r="AN1" s="752"/>
      <c r="AO1" s="752"/>
      <c r="AR1" s="752"/>
      <c r="AS1" s="754"/>
      <c r="AT1" s="751"/>
      <c r="AU1" s="751"/>
      <c r="AV1" s="754"/>
      <c r="AW1" s="751"/>
      <c r="AX1" s="751"/>
      <c r="AY1" s="751"/>
      <c r="AZ1" s="751"/>
      <c r="BA1" s="754"/>
      <c r="BB1" s="754"/>
      <c r="BC1" s="751"/>
      <c r="BD1" s="751"/>
      <c r="BE1" s="754"/>
      <c r="BF1" s="751"/>
      <c r="BG1" s="751"/>
      <c r="BH1" s="751"/>
      <c r="BI1" s="751"/>
      <c r="BJ1" s="751"/>
      <c r="BK1" s="751"/>
      <c r="BL1" s="751"/>
      <c r="BM1" s="751"/>
    </row>
    <row r="2" spans="1:65" s="753" customFormat="1" ht="15.75">
      <c r="A2" s="751"/>
      <c r="B2" s="752"/>
      <c r="C2" s="752"/>
      <c r="D2" s="752"/>
      <c r="E2" s="752"/>
      <c r="I2" s="752"/>
      <c r="J2" s="752"/>
      <c r="N2" s="752"/>
      <c r="S2" s="752"/>
      <c r="T2" s="752"/>
      <c r="Y2" s="752"/>
      <c r="Z2" s="752"/>
      <c r="AC2" s="752"/>
      <c r="AF2" s="752"/>
      <c r="AK2" s="752"/>
      <c r="AL2" s="752"/>
      <c r="AM2" s="752"/>
      <c r="AN2" s="752"/>
      <c r="AO2" s="752"/>
      <c r="AR2" s="752"/>
      <c r="AS2" s="754"/>
      <c r="AT2" s="751"/>
      <c r="AU2" s="751"/>
      <c r="AV2" s="754"/>
      <c r="AW2" s="751"/>
      <c r="AX2" s="751"/>
      <c r="AY2" s="751"/>
      <c r="AZ2" s="751"/>
      <c r="BA2" s="754"/>
      <c r="BB2" s="754"/>
      <c r="BC2" s="751"/>
      <c r="BD2" s="751"/>
      <c r="BE2" s="754"/>
      <c r="BF2" s="751"/>
      <c r="BG2" s="751"/>
      <c r="BH2" s="751"/>
      <c r="BI2" s="751"/>
      <c r="BJ2" s="751"/>
      <c r="BK2" s="751"/>
      <c r="BL2" s="751"/>
      <c r="BM2" s="751"/>
    </row>
    <row r="3" spans="1:65" s="763" customFormat="1" ht="18" customHeight="1">
      <c r="A3" s="755"/>
      <c r="B3" s="756"/>
      <c r="C3" s="757"/>
      <c r="D3" s="756"/>
      <c r="E3" s="756"/>
      <c r="F3" s="758"/>
      <c r="G3" s="758"/>
      <c r="H3" s="758"/>
      <c r="I3" s="756"/>
      <c r="J3" s="756"/>
      <c r="K3" s="758"/>
      <c r="L3" s="759"/>
      <c r="M3" s="758"/>
      <c r="N3" s="756"/>
      <c r="O3" s="758"/>
      <c r="P3" s="758"/>
      <c r="Q3" s="758"/>
      <c r="R3" s="758"/>
      <c r="S3" s="756"/>
      <c r="T3" s="756"/>
      <c r="U3" s="758"/>
      <c r="V3" s="758"/>
      <c r="W3" s="758"/>
      <c r="X3" s="758"/>
      <c r="Y3" s="756"/>
      <c r="Z3" s="756"/>
      <c r="AA3" s="758"/>
      <c r="AB3" s="758"/>
      <c r="AC3" s="756"/>
      <c r="AD3" s="758"/>
      <c r="AE3" s="758"/>
      <c r="AF3" s="756"/>
      <c r="AG3" s="758"/>
      <c r="AH3" s="758"/>
      <c r="AI3" s="758"/>
      <c r="AJ3" s="758"/>
      <c r="AK3" s="756"/>
      <c r="AL3" s="756"/>
      <c r="AM3" s="756"/>
      <c r="AN3" s="756"/>
      <c r="AO3" s="756"/>
      <c r="AP3" s="758"/>
      <c r="AQ3" s="738" t="s">
        <v>318</v>
      </c>
      <c r="AR3" s="756"/>
      <c r="AS3" s="760"/>
      <c r="AT3" s="761"/>
      <c r="AU3" s="761"/>
      <c r="AV3" s="760"/>
      <c r="AW3" s="761"/>
      <c r="AX3" s="761"/>
      <c r="AY3" s="755"/>
      <c r="AZ3" s="755"/>
      <c r="BA3" s="754"/>
      <c r="BB3" s="754"/>
      <c r="BC3" s="755"/>
      <c r="BD3" s="755"/>
      <c r="BE3" s="754"/>
      <c r="BF3" s="755"/>
      <c r="BG3" s="755"/>
      <c r="BH3" s="755"/>
      <c r="BI3" s="762"/>
      <c r="BJ3" s="755"/>
      <c r="BK3" s="755"/>
      <c r="BL3" s="755"/>
      <c r="BM3" s="755"/>
    </row>
    <row r="4" spans="1:65" s="763" customFormat="1" ht="16.5" customHeight="1" thickBot="1">
      <c r="A4" s="755"/>
      <c r="B4" s="752"/>
      <c r="C4" s="764" t="s">
        <v>306</v>
      </c>
      <c r="D4" s="752"/>
      <c r="E4" s="752"/>
      <c r="F4" s="765"/>
      <c r="G4" s="766"/>
      <c r="I4" s="752"/>
      <c r="J4" s="752"/>
      <c r="M4" s="765"/>
      <c r="N4" s="752"/>
      <c r="S4" s="752"/>
      <c r="T4" s="752"/>
      <c r="Y4" s="752"/>
      <c r="Z4" s="752"/>
      <c r="AC4" s="752"/>
      <c r="AF4" s="752"/>
      <c r="AK4" s="752"/>
      <c r="AL4" s="752"/>
      <c r="AM4" s="767"/>
      <c r="AN4" s="767"/>
      <c r="AO4" s="767"/>
      <c r="AR4" s="752"/>
      <c r="AS4" s="754"/>
      <c r="AT4" s="755"/>
      <c r="AU4" s="762"/>
      <c r="AV4" s="754"/>
      <c r="AW4" s="755"/>
      <c r="AX4" s="755"/>
      <c r="AY4" s="755"/>
      <c r="AZ4" s="755"/>
      <c r="BA4" s="768"/>
      <c r="BB4" s="768"/>
      <c r="BC4" s="755"/>
      <c r="BD4" s="755"/>
      <c r="BE4" s="768"/>
      <c r="BF4" s="762"/>
      <c r="BG4" s="755"/>
      <c r="BH4" s="755"/>
      <c r="BI4" s="762"/>
      <c r="BJ4" s="755"/>
      <c r="BK4" s="755"/>
      <c r="BL4" s="755"/>
      <c r="BM4" s="755"/>
    </row>
    <row r="5" spans="1:65" s="116" customFormat="1" ht="14.25" customHeight="1" thickTop="1">
      <c r="A5" s="112"/>
      <c r="B5" s="1028" t="s">
        <v>7</v>
      </c>
      <c r="C5" s="1030" t="s">
        <v>6</v>
      </c>
      <c r="D5" s="1032" t="s">
        <v>253</v>
      </c>
      <c r="E5" s="1033"/>
      <c r="F5" s="1033"/>
      <c r="G5" s="1033"/>
      <c r="H5" s="1034"/>
      <c r="I5" s="1017" t="s">
        <v>256</v>
      </c>
      <c r="J5" s="1018"/>
      <c r="K5" s="1018"/>
      <c r="L5" s="1018"/>
      <c r="M5" s="1019"/>
      <c r="N5" s="1017" t="s">
        <v>257</v>
      </c>
      <c r="O5" s="1018"/>
      <c r="P5" s="1018"/>
      <c r="Q5" s="1018"/>
      <c r="R5" s="1019"/>
      <c r="S5" s="1017" t="s">
        <v>258</v>
      </c>
      <c r="T5" s="1018"/>
      <c r="U5" s="1018"/>
      <c r="V5" s="1018"/>
      <c r="W5" s="1019"/>
      <c r="X5" s="1017" t="s">
        <v>260</v>
      </c>
      <c r="Y5" s="1018"/>
      <c r="Z5" s="1018"/>
      <c r="AA5" s="1018"/>
      <c r="AB5" s="1019"/>
      <c r="AC5" s="1017" t="s">
        <v>259</v>
      </c>
      <c r="AD5" s="1018"/>
      <c r="AE5" s="1018"/>
      <c r="AF5" s="1018"/>
      <c r="AG5" s="1019"/>
      <c r="AH5" s="1017" t="s">
        <v>307</v>
      </c>
      <c r="AI5" s="1018"/>
      <c r="AJ5" s="1018"/>
      <c r="AK5" s="1018"/>
      <c r="AL5" s="1019"/>
      <c r="AM5" s="1017" t="s">
        <v>261</v>
      </c>
      <c r="AN5" s="1018"/>
      <c r="AO5" s="1018"/>
      <c r="AP5" s="1018"/>
      <c r="AQ5" s="1023"/>
      <c r="AR5" s="113" t="s">
        <v>186</v>
      </c>
      <c r="AS5" s="114"/>
      <c r="AT5" s="115"/>
      <c r="AU5" s="115"/>
      <c r="AV5" s="115"/>
      <c r="AW5" s="115"/>
      <c r="AX5" s="115"/>
      <c r="AY5" s="115"/>
      <c r="AZ5" s="115"/>
      <c r="BA5" s="115" t="s">
        <v>185</v>
      </c>
      <c r="BB5" s="115"/>
      <c r="BC5" s="115"/>
      <c r="BD5" s="115"/>
      <c r="BE5" s="115"/>
      <c r="BF5" s="115"/>
      <c r="BG5" s="115"/>
      <c r="BH5" s="115"/>
      <c r="BI5" s="106"/>
      <c r="BJ5" s="112"/>
      <c r="BK5" s="112"/>
      <c r="BL5" s="112"/>
      <c r="BM5" s="112"/>
    </row>
    <row r="6" spans="1:65" s="116" customFormat="1" ht="15.75">
      <c r="A6" s="112"/>
      <c r="B6" s="1029"/>
      <c r="C6" s="1031"/>
      <c r="D6" s="1025" t="s">
        <v>383</v>
      </c>
      <c r="E6" s="1026"/>
      <c r="F6" s="1026"/>
      <c r="G6" s="1026"/>
      <c r="H6" s="1027"/>
      <c r="I6" s="1020" t="s">
        <v>383</v>
      </c>
      <c r="J6" s="1021"/>
      <c r="K6" s="1021"/>
      <c r="L6" s="1021"/>
      <c r="M6" s="1022"/>
      <c r="N6" s="1020" t="s">
        <v>383</v>
      </c>
      <c r="O6" s="1021"/>
      <c r="P6" s="1021"/>
      <c r="Q6" s="1021"/>
      <c r="R6" s="1022"/>
      <c r="S6" s="1020" t="s">
        <v>383</v>
      </c>
      <c r="T6" s="1021"/>
      <c r="U6" s="1021"/>
      <c r="V6" s="1021"/>
      <c r="W6" s="1022"/>
      <c r="X6" s="1020" t="s">
        <v>383</v>
      </c>
      <c r="Y6" s="1021"/>
      <c r="Z6" s="1021"/>
      <c r="AA6" s="1021"/>
      <c r="AB6" s="1022"/>
      <c r="AC6" s="1020" t="s">
        <v>383</v>
      </c>
      <c r="AD6" s="1021"/>
      <c r="AE6" s="1021"/>
      <c r="AF6" s="1021"/>
      <c r="AG6" s="1022"/>
      <c r="AH6" s="1020" t="s">
        <v>383</v>
      </c>
      <c r="AI6" s="1021"/>
      <c r="AJ6" s="1021"/>
      <c r="AK6" s="1021"/>
      <c r="AL6" s="1022"/>
      <c r="AM6" s="1020" t="s">
        <v>383</v>
      </c>
      <c r="AN6" s="1021"/>
      <c r="AO6" s="1021"/>
      <c r="AP6" s="1021"/>
      <c r="AQ6" s="1024"/>
      <c r="AR6" s="115"/>
      <c r="AS6" s="114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06"/>
      <c r="BJ6" s="112"/>
      <c r="BK6" s="112"/>
      <c r="BL6" s="112"/>
      <c r="BM6" s="112"/>
    </row>
    <row r="7" spans="1:65" s="121" customFormat="1" ht="64.5" customHeight="1">
      <c r="A7" s="117"/>
      <c r="B7" s="1029"/>
      <c r="C7" s="1031"/>
      <c r="D7" s="771" t="s">
        <v>254</v>
      </c>
      <c r="E7" s="772" t="s">
        <v>255</v>
      </c>
      <c r="F7" s="772" t="s">
        <v>184</v>
      </c>
      <c r="G7" s="778" t="s">
        <v>216</v>
      </c>
      <c r="H7" s="773" t="s">
        <v>183</v>
      </c>
      <c r="I7" s="771" t="s">
        <v>254</v>
      </c>
      <c r="J7" s="772" t="s">
        <v>255</v>
      </c>
      <c r="K7" s="772" t="s">
        <v>184</v>
      </c>
      <c r="L7" s="778" t="s">
        <v>216</v>
      </c>
      <c r="M7" s="773" t="s">
        <v>183</v>
      </c>
      <c r="N7" s="771" t="s">
        <v>254</v>
      </c>
      <c r="O7" s="772" t="s">
        <v>255</v>
      </c>
      <c r="P7" s="772" t="s">
        <v>184</v>
      </c>
      <c r="Q7" s="778" t="s">
        <v>216</v>
      </c>
      <c r="R7" s="773" t="s">
        <v>183</v>
      </c>
      <c r="S7" s="771" t="s">
        <v>254</v>
      </c>
      <c r="T7" s="772" t="s">
        <v>255</v>
      </c>
      <c r="U7" s="772" t="s">
        <v>184</v>
      </c>
      <c r="V7" s="778" t="s">
        <v>216</v>
      </c>
      <c r="W7" s="773" t="s">
        <v>183</v>
      </c>
      <c r="X7" s="771" t="s">
        <v>254</v>
      </c>
      <c r="Y7" s="772" t="s">
        <v>255</v>
      </c>
      <c r="Z7" s="772" t="s">
        <v>184</v>
      </c>
      <c r="AA7" s="778" t="s">
        <v>216</v>
      </c>
      <c r="AB7" s="773" t="s">
        <v>183</v>
      </c>
      <c r="AC7" s="771" t="s">
        <v>254</v>
      </c>
      <c r="AD7" s="772" t="s">
        <v>255</v>
      </c>
      <c r="AE7" s="772" t="s">
        <v>184</v>
      </c>
      <c r="AF7" s="778" t="s">
        <v>216</v>
      </c>
      <c r="AG7" s="773" t="s">
        <v>183</v>
      </c>
      <c r="AH7" s="774" t="s">
        <v>254</v>
      </c>
      <c r="AI7" s="775" t="s">
        <v>255</v>
      </c>
      <c r="AJ7" s="775" t="s">
        <v>184</v>
      </c>
      <c r="AK7" s="779" t="s">
        <v>216</v>
      </c>
      <c r="AL7" s="776" t="s">
        <v>183</v>
      </c>
      <c r="AM7" s="771" t="s">
        <v>254</v>
      </c>
      <c r="AN7" s="772" t="s">
        <v>255</v>
      </c>
      <c r="AO7" s="772" t="s">
        <v>184</v>
      </c>
      <c r="AP7" s="778" t="s">
        <v>216</v>
      </c>
      <c r="AQ7" s="777" t="s">
        <v>183</v>
      </c>
      <c r="AR7" s="118"/>
      <c r="AS7" s="119"/>
      <c r="AT7" s="120"/>
      <c r="AU7" s="120"/>
      <c r="AV7" s="120"/>
      <c r="AW7" s="120"/>
      <c r="AX7" s="120"/>
      <c r="AY7" s="120"/>
      <c r="AZ7" s="120"/>
      <c r="BA7" s="120" t="s">
        <v>22</v>
      </c>
      <c r="BB7" s="120"/>
      <c r="BC7" s="120"/>
      <c r="BD7" s="120"/>
      <c r="BE7" s="120"/>
      <c r="BF7" s="120"/>
      <c r="BG7" s="120"/>
      <c r="BH7" s="120"/>
      <c r="BI7" s="120"/>
      <c r="BJ7" s="117"/>
      <c r="BK7" s="117"/>
      <c r="BL7" s="117"/>
      <c r="BM7" s="117"/>
    </row>
    <row r="8" spans="1:65" s="150" customFormat="1" ht="29.25" customHeight="1">
      <c r="A8" s="122"/>
      <c r="B8" s="123">
        <v>1</v>
      </c>
      <c r="C8" s="124">
        <v>2</v>
      </c>
      <c r="D8" s="125">
        <v>3</v>
      </c>
      <c r="E8" s="126">
        <v>4</v>
      </c>
      <c r="F8" s="126">
        <v>5</v>
      </c>
      <c r="G8" s="127">
        <v>6</v>
      </c>
      <c r="H8" s="128">
        <v>7</v>
      </c>
      <c r="I8" s="129">
        <v>8</v>
      </c>
      <c r="J8" s="130">
        <v>9</v>
      </c>
      <c r="K8" s="130">
        <v>10</v>
      </c>
      <c r="L8" s="131">
        <v>11</v>
      </c>
      <c r="M8" s="132">
        <v>12</v>
      </c>
      <c r="N8" s="133">
        <v>13</v>
      </c>
      <c r="O8" s="134">
        <v>14</v>
      </c>
      <c r="P8" s="134">
        <v>15</v>
      </c>
      <c r="Q8" s="135">
        <v>16</v>
      </c>
      <c r="R8" s="136">
        <v>17</v>
      </c>
      <c r="S8" s="137">
        <v>18</v>
      </c>
      <c r="T8" s="138">
        <v>19</v>
      </c>
      <c r="U8" s="138">
        <v>20</v>
      </c>
      <c r="V8" s="139">
        <v>21</v>
      </c>
      <c r="W8" s="140">
        <v>22</v>
      </c>
      <c r="X8" s="137">
        <v>23</v>
      </c>
      <c r="Y8" s="138">
        <v>24</v>
      </c>
      <c r="Z8" s="138">
        <v>25</v>
      </c>
      <c r="AA8" s="139">
        <v>26</v>
      </c>
      <c r="AB8" s="140">
        <v>27</v>
      </c>
      <c r="AC8" s="141" t="s">
        <v>228</v>
      </c>
      <c r="AD8" s="142" t="s">
        <v>229</v>
      </c>
      <c r="AE8" s="142" t="s">
        <v>230</v>
      </c>
      <c r="AF8" s="139">
        <v>31</v>
      </c>
      <c r="AG8" s="140">
        <v>32</v>
      </c>
      <c r="AH8" s="137">
        <v>33</v>
      </c>
      <c r="AI8" s="138">
        <v>34</v>
      </c>
      <c r="AJ8" s="142" t="s">
        <v>234</v>
      </c>
      <c r="AK8" s="139">
        <v>36</v>
      </c>
      <c r="AL8" s="140">
        <v>37</v>
      </c>
      <c r="AM8" s="143" t="s">
        <v>231</v>
      </c>
      <c r="AN8" s="144" t="s">
        <v>232</v>
      </c>
      <c r="AO8" s="144" t="s">
        <v>233</v>
      </c>
      <c r="AP8" s="145">
        <v>41</v>
      </c>
      <c r="AQ8" s="146">
        <v>42</v>
      </c>
      <c r="AR8" s="147"/>
      <c r="AS8" s="148"/>
      <c r="AT8" s="149"/>
      <c r="AU8" s="149"/>
      <c r="AV8" s="149"/>
      <c r="AW8" s="149"/>
      <c r="AX8" s="149"/>
      <c r="AY8" s="149"/>
      <c r="AZ8" s="149"/>
      <c r="BA8" s="149">
        <v>18</v>
      </c>
      <c r="BB8" s="149"/>
      <c r="BC8" s="149"/>
      <c r="BD8" s="149"/>
      <c r="BE8" s="149"/>
      <c r="BF8" s="122"/>
      <c r="BG8" s="149"/>
      <c r="BH8" s="149"/>
      <c r="BI8" s="149"/>
      <c r="BJ8" s="122"/>
      <c r="BK8" s="122"/>
      <c r="BL8" s="122"/>
      <c r="BM8" s="122"/>
    </row>
    <row r="9" spans="1:65" s="173" customFormat="1" ht="18" customHeight="1">
      <c r="A9" s="151"/>
      <c r="B9" s="152" t="s">
        <v>163</v>
      </c>
      <c r="C9" s="153" t="s">
        <v>21</v>
      </c>
      <c r="D9" s="154"/>
      <c r="E9" s="155"/>
      <c r="F9" s="155"/>
      <c r="G9" s="155"/>
      <c r="H9" s="156"/>
      <c r="I9" s="157"/>
      <c r="J9" s="158"/>
      <c r="K9" s="158"/>
      <c r="L9" s="158"/>
      <c r="M9" s="159"/>
      <c r="N9" s="160"/>
      <c r="O9" s="161"/>
      <c r="P9" s="161"/>
      <c r="Q9" s="161"/>
      <c r="R9" s="162"/>
      <c r="S9" s="163"/>
      <c r="T9" s="164"/>
      <c r="U9" s="164"/>
      <c r="V9" s="164"/>
      <c r="W9" s="165"/>
      <c r="X9" s="163"/>
      <c r="Y9" s="164"/>
      <c r="Z9" s="164"/>
      <c r="AA9" s="164"/>
      <c r="AB9" s="165"/>
      <c r="AC9" s="163"/>
      <c r="AD9" s="164"/>
      <c r="AE9" s="164"/>
      <c r="AF9" s="164"/>
      <c r="AG9" s="165"/>
      <c r="AH9" s="163"/>
      <c r="AI9" s="164"/>
      <c r="AJ9" s="164"/>
      <c r="AK9" s="164"/>
      <c r="AL9" s="165"/>
      <c r="AM9" s="166"/>
      <c r="AN9" s="167"/>
      <c r="AO9" s="167"/>
      <c r="AP9" s="167"/>
      <c r="AQ9" s="168"/>
      <c r="AR9" s="169"/>
      <c r="AS9" s="170"/>
      <c r="AT9" s="171"/>
      <c r="AU9" s="171"/>
      <c r="AV9" s="171"/>
      <c r="AW9" s="171"/>
      <c r="AX9" s="171"/>
      <c r="AY9" s="171"/>
      <c r="AZ9" s="171"/>
      <c r="BA9" s="171" t="e">
        <f>+AR9+#REF!+AK9</f>
        <v>#REF!</v>
      </c>
      <c r="BB9" s="171"/>
      <c r="BC9" s="171"/>
      <c r="BD9" s="171"/>
      <c r="BE9" s="171"/>
      <c r="BF9" s="171"/>
      <c r="BG9" s="171"/>
      <c r="BH9" s="171"/>
      <c r="BI9" s="171"/>
      <c r="BJ9" s="172"/>
      <c r="BK9" s="151"/>
      <c r="BL9" s="151"/>
      <c r="BM9" s="151"/>
    </row>
    <row r="10" spans="1:65" s="173" customFormat="1" ht="18" customHeight="1">
      <c r="A10" s="151"/>
      <c r="B10" s="174" t="s">
        <v>0</v>
      </c>
      <c r="C10" s="175" t="s">
        <v>162</v>
      </c>
      <c r="D10" s="176"/>
      <c r="E10" s="177"/>
      <c r="F10" s="178"/>
      <c r="G10" s="177"/>
      <c r="H10" s="179"/>
      <c r="I10" s="176"/>
      <c r="J10" s="177"/>
      <c r="K10" s="178"/>
      <c r="L10" s="177"/>
      <c r="M10" s="179"/>
      <c r="N10" s="176"/>
      <c r="O10" s="177"/>
      <c r="P10" s="178"/>
      <c r="Q10" s="177"/>
      <c r="R10" s="179"/>
      <c r="S10" s="176"/>
      <c r="T10" s="177"/>
      <c r="U10" s="178"/>
      <c r="V10" s="177"/>
      <c r="W10" s="179"/>
      <c r="X10" s="176"/>
      <c r="Y10" s="177"/>
      <c r="Z10" s="178"/>
      <c r="AA10" s="177"/>
      <c r="AB10" s="179"/>
      <c r="AC10" s="176"/>
      <c r="AD10" s="177"/>
      <c r="AE10" s="178"/>
      <c r="AF10" s="177"/>
      <c r="AG10" s="179"/>
      <c r="AH10" s="176"/>
      <c r="AI10" s="177"/>
      <c r="AJ10" s="178"/>
      <c r="AK10" s="177"/>
      <c r="AL10" s="179"/>
      <c r="AM10" s="176"/>
      <c r="AN10" s="177"/>
      <c r="AO10" s="178"/>
      <c r="AP10" s="177"/>
      <c r="AQ10" s="180"/>
      <c r="AR10" s="181"/>
      <c r="AS10" s="170"/>
      <c r="AT10" s="171"/>
      <c r="AU10" s="171"/>
      <c r="AV10" s="171"/>
      <c r="AW10" s="171"/>
      <c r="AX10" s="171"/>
      <c r="AY10" s="171"/>
      <c r="AZ10" s="171"/>
      <c r="BA10" s="171" t="e">
        <f>+AR10+#REF!+AK10</f>
        <v>#REF!</v>
      </c>
      <c r="BB10" s="171"/>
      <c r="BC10" s="171"/>
      <c r="BD10" s="171"/>
      <c r="BE10" s="171"/>
      <c r="BF10" s="171"/>
      <c r="BG10" s="171"/>
      <c r="BH10" s="171"/>
      <c r="BI10" s="171"/>
      <c r="BJ10" s="172"/>
      <c r="BK10" s="151"/>
      <c r="BL10" s="151"/>
      <c r="BM10" s="151"/>
    </row>
    <row r="11" spans="1:65" s="188" customFormat="1" ht="18" customHeight="1">
      <c r="A11" s="182"/>
      <c r="B11" s="123"/>
      <c r="C11" s="183" t="s">
        <v>160</v>
      </c>
      <c r="D11" s="176"/>
      <c r="E11" s="177"/>
      <c r="F11" s="177"/>
      <c r="G11" s="177"/>
      <c r="H11" s="184"/>
      <c r="I11" s="176"/>
      <c r="J11" s="177"/>
      <c r="K11" s="177"/>
      <c r="L11" s="177"/>
      <c r="M11" s="184"/>
      <c r="N11" s="176"/>
      <c r="O11" s="177"/>
      <c r="P11" s="177"/>
      <c r="Q11" s="177"/>
      <c r="R11" s="184"/>
      <c r="S11" s="176"/>
      <c r="T11" s="177"/>
      <c r="U11" s="177"/>
      <c r="V11" s="177"/>
      <c r="W11" s="184"/>
      <c r="X11" s="176"/>
      <c r="Y11" s="177"/>
      <c r="Z11" s="177"/>
      <c r="AA11" s="177"/>
      <c r="AB11" s="184"/>
      <c r="AC11" s="176"/>
      <c r="AD11" s="177"/>
      <c r="AE11" s="177"/>
      <c r="AF11" s="177"/>
      <c r="AG11" s="184"/>
      <c r="AH11" s="176"/>
      <c r="AI11" s="177"/>
      <c r="AJ11" s="177"/>
      <c r="AK11" s="177"/>
      <c r="AL11" s="184"/>
      <c r="AM11" s="176"/>
      <c r="AN11" s="177"/>
      <c r="AO11" s="177"/>
      <c r="AP11" s="177"/>
      <c r="AQ11" s="185"/>
      <c r="AR11" s="186"/>
      <c r="AS11" s="170"/>
      <c r="AT11" s="171"/>
      <c r="AU11" s="171"/>
      <c r="AV11" s="187"/>
      <c r="AW11" s="187"/>
      <c r="AX11" s="187"/>
      <c r="AY11" s="187"/>
      <c r="AZ11" s="187"/>
      <c r="BA11" s="187" t="e">
        <f>+AR11+#REF!</f>
        <v>#REF!</v>
      </c>
      <c r="BB11" s="187"/>
      <c r="BC11" s="187"/>
      <c r="BD11" s="187"/>
      <c r="BE11" s="187"/>
      <c r="BF11" s="187"/>
      <c r="BG11" s="187"/>
      <c r="BH11" s="187"/>
      <c r="BI11" s="187"/>
      <c r="BJ11" s="172"/>
      <c r="BK11" s="182"/>
      <c r="BL11" s="182"/>
      <c r="BM11" s="182"/>
    </row>
    <row r="12" spans="1:65" s="173" customFormat="1" ht="18" customHeight="1">
      <c r="A12" s="151"/>
      <c r="B12" s="123"/>
      <c r="C12" s="183" t="s">
        <v>158</v>
      </c>
      <c r="D12" s="176"/>
      <c r="E12" s="178"/>
      <c r="F12" s="177"/>
      <c r="G12" s="178"/>
      <c r="H12" s="184"/>
      <c r="I12" s="176"/>
      <c r="J12" s="178"/>
      <c r="K12" s="177"/>
      <c r="L12" s="178"/>
      <c r="M12" s="184"/>
      <c r="N12" s="176"/>
      <c r="O12" s="178"/>
      <c r="P12" s="177"/>
      <c r="Q12" s="178"/>
      <c r="R12" s="184"/>
      <c r="S12" s="176"/>
      <c r="T12" s="178"/>
      <c r="U12" s="177"/>
      <c r="V12" s="178"/>
      <c r="W12" s="184"/>
      <c r="X12" s="176"/>
      <c r="Y12" s="178"/>
      <c r="Z12" s="177"/>
      <c r="AA12" s="178"/>
      <c r="AB12" s="184"/>
      <c r="AC12" s="176"/>
      <c r="AD12" s="178"/>
      <c r="AE12" s="177"/>
      <c r="AF12" s="178"/>
      <c r="AG12" s="184"/>
      <c r="AH12" s="176"/>
      <c r="AI12" s="178"/>
      <c r="AJ12" s="177"/>
      <c r="AK12" s="178"/>
      <c r="AL12" s="184"/>
      <c r="AM12" s="176"/>
      <c r="AN12" s="178"/>
      <c r="AO12" s="177"/>
      <c r="AP12" s="178"/>
      <c r="AQ12" s="185"/>
      <c r="AR12" s="181"/>
      <c r="AS12" s="170"/>
      <c r="AT12" s="171"/>
      <c r="AU12" s="171"/>
      <c r="AV12" s="187"/>
      <c r="AW12" s="187"/>
      <c r="AX12" s="171"/>
      <c r="AY12" s="171"/>
      <c r="AZ12" s="171"/>
      <c r="BA12" s="171" t="e">
        <f>+AR12+#REF!+1808282</f>
        <v>#REF!</v>
      </c>
      <c r="BB12" s="171"/>
      <c r="BC12" s="187"/>
      <c r="BD12" s="171"/>
      <c r="BE12" s="171"/>
      <c r="BF12" s="171"/>
      <c r="BG12" s="171"/>
      <c r="BH12" s="171"/>
      <c r="BI12" s="171"/>
      <c r="BJ12" s="172"/>
      <c r="BK12" s="151"/>
      <c r="BL12" s="151"/>
      <c r="BM12" s="151"/>
    </row>
    <row r="13" spans="1:65" s="173" customFormat="1" ht="18" customHeight="1">
      <c r="A13" s="151"/>
      <c r="B13" s="189"/>
      <c r="C13" s="183" t="s">
        <v>156</v>
      </c>
      <c r="D13" s="176"/>
      <c r="E13" s="178"/>
      <c r="F13" s="177"/>
      <c r="G13" s="178"/>
      <c r="H13" s="184"/>
      <c r="I13" s="176"/>
      <c r="J13" s="178"/>
      <c r="K13" s="177"/>
      <c r="L13" s="178"/>
      <c r="M13" s="184"/>
      <c r="N13" s="176"/>
      <c r="O13" s="178"/>
      <c r="P13" s="177"/>
      <c r="Q13" s="178"/>
      <c r="R13" s="184"/>
      <c r="S13" s="176"/>
      <c r="T13" s="178"/>
      <c r="U13" s="177"/>
      <c r="V13" s="178"/>
      <c r="W13" s="184"/>
      <c r="X13" s="176"/>
      <c r="Y13" s="178"/>
      <c r="Z13" s="177"/>
      <c r="AA13" s="178"/>
      <c r="AB13" s="184"/>
      <c r="AC13" s="176"/>
      <c r="AD13" s="178"/>
      <c r="AE13" s="177"/>
      <c r="AF13" s="178"/>
      <c r="AG13" s="184"/>
      <c r="AH13" s="176"/>
      <c r="AI13" s="178"/>
      <c r="AJ13" s="177"/>
      <c r="AK13" s="178"/>
      <c r="AL13" s="184"/>
      <c r="AM13" s="176"/>
      <c r="AN13" s="178"/>
      <c r="AO13" s="177"/>
      <c r="AP13" s="178"/>
      <c r="AQ13" s="185"/>
      <c r="AR13" s="181"/>
      <c r="AS13" s="170"/>
      <c r="AT13" s="171"/>
      <c r="AU13" s="171"/>
      <c r="AV13" s="171"/>
      <c r="AW13" s="171"/>
      <c r="AX13" s="171"/>
      <c r="AY13" s="171"/>
      <c r="AZ13" s="171"/>
      <c r="BA13" s="171" t="e">
        <f>+AR13+#REF!</f>
        <v>#REF!</v>
      </c>
      <c r="BB13" s="171"/>
      <c r="BC13" s="187"/>
      <c r="BD13" s="171"/>
      <c r="BE13" s="171"/>
      <c r="BF13" s="171"/>
      <c r="BG13" s="171"/>
      <c r="BH13" s="171"/>
      <c r="BI13" s="171"/>
      <c r="BJ13" s="172"/>
      <c r="BK13" s="151"/>
      <c r="BL13" s="151"/>
      <c r="BM13" s="151"/>
    </row>
    <row r="14" spans="1:65" s="173" customFormat="1" ht="18" customHeight="1">
      <c r="A14" s="151"/>
      <c r="B14" s="174" t="s">
        <v>1</v>
      </c>
      <c r="C14" s="175" t="s">
        <v>33</v>
      </c>
      <c r="D14" s="176"/>
      <c r="E14" s="178"/>
      <c r="F14" s="178"/>
      <c r="G14" s="178"/>
      <c r="H14" s="179"/>
      <c r="I14" s="176"/>
      <c r="J14" s="178"/>
      <c r="K14" s="178"/>
      <c r="L14" s="178"/>
      <c r="M14" s="179"/>
      <c r="N14" s="176"/>
      <c r="O14" s="178"/>
      <c r="P14" s="178"/>
      <c r="Q14" s="178"/>
      <c r="R14" s="179"/>
      <c r="S14" s="176"/>
      <c r="T14" s="178"/>
      <c r="U14" s="178"/>
      <c r="V14" s="178"/>
      <c r="W14" s="179"/>
      <c r="X14" s="176"/>
      <c r="Y14" s="178"/>
      <c r="Z14" s="178"/>
      <c r="AA14" s="178"/>
      <c r="AB14" s="179"/>
      <c r="AC14" s="176"/>
      <c r="AD14" s="178"/>
      <c r="AE14" s="178"/>
      <c r="AF14" s="178"/>
      <c r="AG14" s="179"/>
      <c r="AH14" s="176"/>
      <c r="AI14" s="178"/>
      <c r="AJ14" s="178"/>
      <c r="AK14" s="178"/>
      <c r="AL14" s="179"/>
      <c r="AM14" s="176"/>
      <c r="AN14" s="178"/>
      <c r="AO14" s="178"/>
      <c r="AP14" s="178"/>
      <c r="AQ14" s="180"/>
      <c r="AR14" s="181"/>
      <c r="AS14" s="170"/>
      <c r="AT14" s="171"/>
      <c r="AU14" s="171"/>
      <c r="AV14" s="171"/>
      <c r="AW14" s="171"/>
      <c r="AX14" s="171"/>
      <c r="AY14" s="171"/>
      <c r="AZ14" s="171"/>
      <c r="BA14" s="171" t="e">
        <f>+AR14+#REF!+AK14</f>
        <v>#REF!</v>
      </c>
      <c r="BB14" s="171"/>
      <c r="BC14" s="187"/>
      <c r="BD14" s="171"/>
      <c r="BE14" s="171"/>
      <c r="BF14" s="171"/>
      <c r="BG14" s="171"/>
      <c r="BH14" s="171"/>
      <c r="BI14" s="171"/>
      <c r="BJ14" s="172"/>
      <c r="BK14" s="151"/>
      <c r="BL14" s="151"/>
      <c r="BM14" s="151"/>
    </row>
    <row r="15" spans="1:65" s="173" customFormat="1" ht="18" customHeight="1">
      <c r="A15" s="151"/>
      <c r="B15" s="174" t="s">
        <v>43</v>
      </c>
      <c r="C15" s="175" t="s">
        <v>2</v>
      </c>
      <c r="D15" s="176"/>
      <c r="E15" s="178"/>
      <c r="F15" s="178"/>
      <c r="G15" s="178"/>
      <c r="H15" s="179"/>
      <c r="I15" s="176"/>
      <c r="J15" s="178"/>
      <c r="K15" s="178"/>
      <c r="L15" s="178"/>
      <c r="M15" s="179"/>
      <c r="N15" s="176"/>
      <c r="O15" s="178"/>
      <c r="P15" s="178"/>
      <c r="Q15" s="178"/>
      <c r="R15" s="179"/>
      <c r="S15" s="176"/>
      <c r="T15" s="178"/>
      <c r="U15" s="178"/>
      <c r="V15" s="178"/>
      <c r="W15" s="179"/>
      <c r="X15" s="176"/>
      <c r="Y15" s="178"/>
      <c r="Z15" s="178"/>
      <c r="AA15" s="178"/>
      <c r="AB15" s="179"/>
      <c r="AC15" s="176"/>
      <c r="AD15" s="178"/>
      <c r="AE15" s="178"/>
      <c r="AF15" s="178"/>
      <c r="AG15" s="179"/>
      <c r="AH15" s="176"/>
      <c r="AI15" s="178"/>
      <c r="AJ15" s="178"/>
      <c r="AK15" s="178"/>
      <c r="AL15" s="179"/>
      <c r="AM15" s="176"/>
      <c r="AN15" s="178"/>
      <c r="AO15" s="178"/>
      <c r="AP15" s="178"/>
      <c r="AQ15" s="180"/>
      <c r="AR15" s="181"/>
      <c r="AS15" s="170"/>
      <c r="AT15" s="171"/>
      <c r="AU15" s="171"/>
      <c r="AV15" s="171"/>
      <c r="AW15" s="171"/>
      <c r="AX15" s="171"/>
      <c r="AY15" s="171"/>
      <c r="AZ15" s="171"/>
      <c r="BA15" s="171" t="e">
        <f>+AR15+#REF!</f>
        <v>#REF!</v>
      </c>
      <c r="BB15" s="171"/>
      <c r="BC15" s="187"/>
      <c r="BD15" s="171"/>
      <c r="BE15" s="171"/>
      <c r="BF15" s="171"/>
      <c r="BG15" s="171"/>
      <c r="BH15" s="171"/>
      <c r="BI15" s="171"/>
      <c r="BJ15" s="172"/>
      <c r="BK15" s="151"/>
      <c r="BL15" s="151"/>
      <c r="BM15" s="151"/>
    </row>
    <row r="16" spans="1:65" s="173" customFormat="1" ht="18" customHeight="1">
      <c r="A16" s="151"/>
      <c r="B16" s="174" t="s">
        <v>48</v>
      </c>
      <c r="C16" s="175" t="s">
        <v>3</v>
      </c>
      <c r="D16" s="176"/>
      <c r="E16" s="178"/>
      <c r="F16" s="178"/>
      <c r="G16" s="178"/>
      <c r="H16" s="179"/>
      <c r="I16" s="176"/>
      <c r="J16" s="178"/>
      <c r="K16" s="178"/>
      <c r="L16" s="178"/>
      <c r="M16" s="179"/>
      <c r="N16" s="176"/>
      <c r="O16" s="178"/>
      <c r="P16" s="178"/>
      <c r="Q16" s="178"/>
      <c r="R16" s="179"/>
      <c r="S16" s="176"/>
      <c r="T16" s="178"/>
      <c r="U16" s="178"/>
      <c r="V16" s="178"/>
      <c r="W16" s="179"/>
      <c r="X16" s="176"/>
      <c r="Y16" s="178"/>
      <c r="Z16" s="178"/>
      <c r="AA16" s="178"/>
      <c r="AB16" s="179"/>
      <c r="AC16" s="176"/>
      <c r="AD16" s="178"/>
      <c r="AE16" s="178"/>
      <c r="AF16" s="178"/>
      <c r="AG16" s="179"/>
      <c r="AH16" s="176"/>
      <c r="AI16" s="178"/>
      <c r="AJ16" s="178"/>
      <c r="AK16" s="178"/>
      <c r="AL16" s="179"/>
      <c r="AM16" s="176"/>
      <c r="AN16" s="178"/>
      <c r="AO16" s="178"/>
      <c r="AP16" s="178"/>
      <c r="AQ16" s="180"/>
      <c r="AR16" s="181"/>
      <c r="AS16" s="170"/>
      <c r="AT16" s="171"/>
      <c r="AU16" s="171"/>
      <c r="AV16" s="171"/>
      <c r="AW16" s="171"/>
      <c r="AX16" s="171"/>
      <c r="AY16" s="171"/>
      <c r="AZ16" s="171"/>
      <c r="BA16" s="171" t="e">
        <f>+AR16+#REF!+AK16</f>
        <v>#REF!</v>
      </c>
      <c r="BB16" s="171"/>
      <c r="BC16" s="187"/>
      <c r="BD16" s="171"/>
      <c r="BE16" s="171"/>
      <c r="BF16" s="171"/>
      <c r="BG16" s="171"/>
      <c r="BH16" s="171"/>
      <c r="BI16" s="171"/>
      <c r="BJ16" s="172"/>
      <c r="BK16" s="151"/>
      <c r="BL16" s="151"/>
      <c r="BM16" s="151"/>
    </row>
    <row r="17" spans="1:73" s="173" customFormat="1" ht="18" customHeight="1">
      <c r="A17" s="151"/>
      <c r="B17" s="174" t="s">
        <v>4</v>
      </c>
      <c r="C17" s="175" t="s">
        <v>155</v>
      </c>
      <c r="D17" s="176"/>
      <c r="E17" s="178"/>
      <c r="F17" s="178"/>
      <c r="G17" s="190"/>
      <c r="H17" s="191"/>
      <c r="I17" s="176"/>
      <c r="J17" s="178"/>
      <c r="K17" s="178"/>
      <c r="L17" s="190"/>
      <c r="M17" s="191"/>
      <c r="N17" s="176"/>
      <c r="O17" s="178"/>
      <c r="P17" s="178"/>
      <c r="Q17" s="190"/>
      <c r="R17" s="191"/>
      <c r="S17" s="176"/>
      <c r="T17" s="178"/>
      <c r="U17" s="178"/>
      <c r="V17" s="190"/>
      <c r="W17" s="191"/>
      <c r="X17" s="176"/>
      <c r="Y17" s="178"/>
      <c r="Z17" s="178"/>
      <c r="AA17" s="190"/>
      <c r="AB17" s="191"/>
      <c r="AC17" s="176"/>
      <c r="AD17" s="178"/>
      <c r="AE17" s="178"/>
      <c r="AF17" s="190"/>
      <c r="AG17" s="191"/>
      <c r="AH17" s="176"/>
      <c r="AI17" s="178"/>
      <c r="AJ17" s="178"/>
      <c r="AK17" s="190"/>
      <c r="AL17" s="191"/>
      <c r="AM17" s="176"/>
      <c r="AN17" s="178"/>
      <c r="AO17" s="178"/>
      <c r="AP17" s="190"/>
      <c r="AQ17" s="192"/>
      <c r="AR17" s="181"/>
      <c r="AS17" s="170"/>
      <c r="AT17" s="171"/>
      <c r="AU17" s="171"/>
      <c r="AV17" s="171"/>
      <c r="AW17" s="171"/>
      <c r="AX17" s="171"/>
      <c r="AY17" s="171"/>
      <c r="AZ17" s="171"/>
      <c r="BA17" s="171" t="e">
        <f>+AR17+#REF!+AK17-1</f>
        <v>#REF!</v>
      </c>
      <c r="BB17" s="171"/>
      <c r="BC17" s="187"/>
      <c r="BD17" s="171"/>
      <c r="BE17" s="171"/>
      <c r="BF17" s="171"/>
      <c r="BG17" s="171"/>
      <c r="BH17" s="171"/>
      <c r="BI17" s="171"/>
      <c r="BJ17" s="172"/>
      <c r="BK17" s="151"/>
      <c r="BL17" s="151"/>
      <c r="BM17" s="151"/>
    </row>
    <row r="18" spans="1:73" s="188" customFormat="1" ht="18" customHeight="1">
      <c r="A18" s="182"/>
      <c r="B18" s="174" t="s">
        <v>54</v>
      </c>
      <c r="C18" s="175" t="s">
        <v>5</v>
      </c>
      <c r="D18" s="193"/>
      <c r="E18" s="177"/>
      <c r="F18" s="177"/>
      <c r="G18" s="190"/>
      <c r="H18" s="191"/>
      <c r="I18" s="193"/>
      <c r="J18" s="177"/>
      <c r="K18" s="177"/>
      <c r="L18" s="190"/>
      <c r="M18" s="191"/>
      <c r="N18" s="193"/>
      <c r="O18" s="177"/>
      <c r="P18" s="177"/>
      <c r="Q18" s="190"/>
      <c r="R18" s="191"/>
      <c r="S18" s="193"/>
      <c r="T18" s="177"/>
      <c r="U18" s="177"/>
      <c r="V18" s="190"/>
      <c r="W18" s="191"/>
      <c r="X18" s="193"/>
      <c r="Y18" s="177"/>
      <c r="Z18" s="177"/>
      <c r="AA18" s="190"/>
      <c r="AB18" s="191"/>
      <c r="AC18" s="193"/>
      <c r="AD18" s="177"/>
      <c r="AE18" s="177"/>
      <c r="AF18" s="190"/>
      <c r="AG18" s="191"/>
      <c r="AH18" s="193"/>
      <c r="AI18" s="177"/>
      <c r="AJ18" s="177"/>
      <c r="AK18" s="190"/>
      <c r="AL18" s="191"/>
      <c r="AM18" s="193"/>
      <c r="AN18" s="177"/>
      <c r="AO18" s="177"/>
      <c r="AP18" s="190"/>
      <c r="AQ18" s="192"/>
      <c r="AR18" s="186"/>
      <c r="AS18" s="170"/>
      <c r="AT18" s="171"/>
      <c r="AU18" s="187"/>
      <c r="AV18" s="187"/>
      <c r="AW18" s="187"/>
      <c r="AX18" s="187"/>
      <c r="AY18" s="187"/>
      <c r="AZ18" s="187"/>
      <c r="BA18" s="187" t="e">
        <f>+AR18+#REF!+AK18</f>
        <v>#REF!</v>
      </c>
      <c r="BB18" s="171"/>
      <c r="BC18" s="187"/>
      <c r="BD18" s="187"/>
      <c r="BE18" s="187"/>
      <c r="BF18" s="187"/>
      <c r="BG18" s="187"/>
      <c r="BH18" s="187"/>
      <c r="BI18" s="187"/>
      <c r="BJ18" s="172"/>
      <c r="BK18" s="182"/>
      <c r="BL18" s="182"/>
      <c r="BM18" s="182"/>
    </row>
    <row r="19" spans="1:73" s="202" customFormat="1" ht="18" customHeight="1">
      <c r="A19" s="151"/>
      <c r="B19" s="194" t="s">
        <v>61</v>
      </c>
      <c r="C19" s="195" t="s">
        <v>40</v>
      </c>
      <c r="D19" s="196"/>
      <c r="E19" s="197"/>
      <c r="F19" s="197"/>
      <c r="G19" s="198"/>
      <c r="H19" s="199"/>
      <c r="I19" s="196"/>
      <c r="J19" s="197"/>
      <c r="K19" s="197"/>
      <c r="L19" s="198"/>
      <c r="M19" s="199"/>
      <c r="N19" s="196"/>
      <c r="O19" s="197"/>
      <c r="P19" s="197"/>
      <c r="Q19" s="198"/>
      <c r="R19" s="199"/>
      <c r="S19" s="196"/>
      <c r="T19" s="197"/>
      <c r="U19" s="197"/>
      <c r="V19" s="198"/>
      <c r="W19" s="199"/>
      <c r="X19" s="196"/>
      <c r="Y19" s="197"/>
      <c r="Z19" s="197"/>
      <c r="AA19" s="198"/>
      <c r="AB19" s="199"/>
      <c r="AC19" s="196"/>
      <c r="AD19" s="197"/>
      <c r="AE19" s="197"/>
      <c r="AF19" s="198"/>
      <c r="AG19" s="199"/>
      <c r="AH19" s="196"/>
      <c r="AI19" s="197"/>
      <c r="AJ19" s="197"/>
      <c r="AK19" s="198"/>
      <c r="AL19" s="199"/>
      <c r="AM19" s="196"/>
      <c r="AN19" s="197"/>
      <c r="AO19" s="197"/>
      <c r="AP19" s="198"/>
      <c r="AQ19" s="200"/>
      <c r="AR19" s="201"/>
      <c r="AS19" s="170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2"/>
      <c r="BK19" s="151"/>
      <c r="BL19" s="151"/>
      <c r="BM19" s="151"/>
    </row>
    <row r="20" spans="1:73" s="218" customFormat="1" ht="18" customHeight="1">
      <c r="A20" s="151"/>
      <c r="B20" s="203"/>
      <c r="C20" s="204" t="s">
        <v>182</v>
      </c>
      <c r="D20" s="205"/>
      <c r="E20" s="206"/>
      <c r="F20" s="206"/>
      <c r="G20" s="207"/>
      <c r="H20" s="208"/>
      <c r="I20" s="205"/>
      <c r="J20" s="206"/>
      <c r="K20" s="206"/>
      <c r="L20" s="209"/>
      <c r="M20" s="210"/>
      <c r="N20" s="205"/>
      <c r="O20" s="206"/>
      <c r="P20" s="206"/>
      <c r="Q20" s="211"/>
      <c r="R20" s="212"/>
      <c r="S20" s="205"/>
      <c r="T20" s="206"/>
      <c r="U20" s="206"/>
      <c r="V20" s="213"/>
      <c r="W20" s="214"/>
      <c r="X20" s="205"/>
      <c r="Y20" s="206"/>
      <c r="Z20" s="206"/>
      <c r="AA20" s="213"/>
      <c r="AB20" s="214"/>
      <c r="AC20" s="205"/>
      <c r="AD20" s="206"/>
      <c r="AE20" s="206"/>
      <c r="AF20" s="213"/>
      <c r="AG20" s="214"/>
      <c r="AH20" s="205"/>
      <c r="AI20" s="206"/>
      <c r="AJ20" s="206"/>
      <c r="AK20" s="213"/>
      <c r="AL20" s="214"/>
      <c r="AM20" s="205"/>
      <c r="AN20" s="206"/>
      <c r="AO20" s="206"/>
      <c r="AP20" s="215"/>
      <c r="AQ20" s="216"/>
      <c r="AR20" s="217"/>
      <c r="AS20" s="170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2"/>
      <c r="BK20" s="151"/>
      <c r="BL20" s="151"/>
      <c r="BM20" s="151"/>
    </row>
    <row r="21" spans="1:73" s="173" customFormat="1" ht="18" customHeight="1">
      <c r="A21" s="151"/>
      <c r="B21" s="219"/>
      <c r="C21" s="220" t="s">
        <v>181</v>
      </c>
      <c r="D21" s="176"/>
      <c r="E21" s="178"/>
      <c r="F21" s="178"/>
      <c r="G21" s="178"/>
      <c r="H21" s="179"/>
      <c r="I21" s="176"/>
      <c r="J21" s="178"/>
      <c r="K21" s="178"/>
      <c r="L21" s="178"/>
      <c r="M21" s="179"/>
      <c r="N21" s="176"/>
      <c r="O21" s="178"/>
      <c r="P21" s="178"/>
      <c r="Q21" s="178"/>
      <c r="R21" s="179"/>
      <c r="S21" s="176"/>
      <c r="T21" s="178"/>
      <c r="U21" s="178"/>
      <c r="V21" s="178"/>
      <c r="W21" s="179"/>
      <c r="X21" s="176"/>
      <c r="Y21" s="178"/>
      <c r="Z21" s="178"/>
      <c r="AA21" s="178"/>
      <c r="AB21" s="179"/>
      <c r="AC21" s="176"/>
      <c r="AD21" s="178"/>
      <c r="AE21" s="178"/>
      <c r="AF21" s="178"/>
      <c r="AG21" s="179"/>
      <c r="AH21" s="176"/>
      <c r="AI21" s="178"/>
      <c r="AJ21" s="178"/>
      <c r="AK21" s="178"/>
      <c r="AL21" s="179"/>
      <c r="AM21" s="176"/>
      <c r="AN21" s="178"/>
      <c r="AO21" s="178"/>
      <c r="AP21" s="178"/>
      <c r="AQ21" s="180"/>
      <c r="AR21" s="181"/>
      <c r="AS21" s="170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2"/>
      <c r="BK21" s="151"/>
      <c r="BL21" s="151"/>
      <c r="BM21" s="151"/>
    </row>
    <row r="22" spans="1:73" s="202" customFormat="1" ht="18" customHeight="1">
      <c r="A22" s="151"/>
      <c r="B22" s="194"/>
      <c r="C22" s="221" t="s">
        <v>180</v>
      </c>
      <c r="D22" s="222"/>
      <c r="E22" s="223"/>
      <c r="F22" s="223"/>
      <c r="G22" s="223"/>
      <c r="H22" s="224"/>
      <c r="I22" s="222"/>
      <c r="J22" s="223"/>
      <c r="K22" s="223"/>
      <c r="L22" s="223"/>
      <c r="M22" s="224"/>
      <c r="N22" s="222"/>
      <c r="O22" s="223"/>
      <c r="P22" s="223"/>
      <c r="Q22" s="223"/>
      <c r="R22" s="224"/>
      <c r="S22" s="222"/>
      <c r="T22" s="223"/>
      <c r="U22" s="223"/>
      <c r="V22" s="223"/>
      <c r="W22" s="224"/>
      <c r="X22" s="222"/>
      <c r="Y22" s="223"/>
      <c r="Z22" s="223"/>
      <c r="AA22" s="223"/>
      <c r="AB22" s="224"/>
      <c r="AC22" s="222"/>
      <c r="AD22" s="223"/>
      <c r="AE22" s="223"/>
      <c r="AF22" s="223"/>
      <c r="AG22" s="224"/>
      <c r="AH22" s="222"/>
      <c r="AI22" s="223"/>
      <c r="AJ22" s="223"/>
      <c r="AK22" s="223"/>
      <c r="AL22" s="224"/>
      <c r="AM22" s="222"/>
      <c r="AN22" s="223"/>
      <c r="AO22" s="223"/>
      <c r="AP22" s="223"/>
      <c r="AQ22" s="225"/>
      <c r="AR22" s="171"/>
      <c r="AS22" s="170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2"/>
      <c r="BK22" s="151"/>
      <c r="BL22" s="151"/>
      <c r="BM22" s="151"/>
    </row>
    <row r="23" spans="1:73" s="202" customFormat="1" ht="18" customHeight="1">
      <c r="A23" s="151"/>
      <c r="B23" s="219"/>
      <c r="C23" s="226" t="s">
        <v>179</v>
      </c>
      <c r="D23" s="227"/>
      <c r="E23" s="228"/>
      <c r="F23" s="228"/>
      <c r="G23" s="228"/>
      <c r="H23" s="229"/>
      <c r="I23" s="230"/>
      <c r="J23" s="228"/>
      <c r="K23" s="228"/>
      <c r="L23" s="228"/>
      <c r="M23" s="231"/>
      <c r="N23" s="232"/>
      <c r="O23" s="228"/>
      <c r="P23" s="228"/>
      <c r="Q23" s="228"/>
      <c r="R23" s="231"/>
      <c r="S23" s="233"/>
      <c r="T23" s="234"/>
      <c r="U23" s="234"/>
      <c r="V23" s="234"/>
      <c r="W23" s="235"/>
      <c r="X23" s="233"/>
      <c r="Y23" s="234"/>
      <c r="Z23" s="234"/>
      <c r="AA23" s="234"/>
      <c r="AB23" s="235"/>
      <c r="AC23" s="233"/>
      <c r="AD23" s="234"/>
      <c r="AE23" s="234"/>
      <c r="AF23" s="234"/>
      <c r="AG23" s="235"/>
      <c r="AH23" s="233"/>
      <c r="AI23" s="234"/>
      <c r="AJ23" s="234"/>
      <c r="AK23" s="234"/>
      <c r="AL23" s="235"/>
      <c r="AM23" s="236"/>
      <c r="AN23" s="228"/>
      <c r="AO23" s="228"/>
      <c r="AP23" s="228"/>
      <c r="AQ23" s="237"/>
      <c r="AR23" s="238"/>
      <c r="AS23" s="170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2"/>
      <c r="BK23" s="151"/>
      <c r="BL23" s="151"/>
      <c r="BM23" s="151"/>
    </row>
    <row r="24" spans="1:73" s="188" customFormat="1" ht="18" customHeight="1">
      <c r="A24" s="182"/>
      <c r="B24" s="239"/>
      <c r="C24" s="240" t="s">
        <v>178</v>
      </c>
      <c r="D24" s="241"/>
      <c r="E24" s="242"/>
      <c r="F24" s="242"/>
      <c r="G24" s="243"/>
      <c r="H24" s="244"/>
      <c r="I24" s="245"/>
      <c r="J24" s="246"/>
      <c r="K24" s="246"/>
      <c r="L24" s="243"/>
      <c r="M24" s="244"/>
      <c r="N24" s="245"/>
      <c r="O24" s="246"/>
      <c r="P24" s="246"/>
      <c r="Q24" s="243"/>
      <c r="R24" s="244"/>
      <c r="S24" s="247"/>
      <c r="T24" s="248"/>
      <c r="U24" s="248"/>
      <c r="V24" s="243"/>
      <c r="W24" s="244"/>
      <c r="X24" s="247"/>
      <c r="Y24" s="248"/>
      <c r="Z24" s="248"/>
      <c r="AA24" s="243"/>
      <c r="AB24" s="244"/>
      <c r="AC24" s="247"/>
      <c r="AD24" s="248"/>
      <c r="AE24" s="248"/>
      <c r="AF24" s="243"/>
      <c r="AG24" s="244"/>
      <c r="AH24" s="247"/>
      <c r="AI24" s="248"/>
      <c r="AJ24" s="248"/>
      <c r="AK24" s="243"/>
      <c r="AL24" s="244"/>
      <c r="AM24" s="247"/>
      <c r="AN24" s="248"/>
      <c r="AO24" s="248"/>
      <c r="AP24" s="243"/>
      <c r="AQ24" s="249"/>
      <c r="AR24" s="250"/>
      <c r="AS24" s="251"/>
      <c r="AT24" s="187"/>
      <c r="AU24" s="187"/>
      <c r="AV24" s="187"/>
      <c r="AW24" s="187"/>
      <c r="AX24" s="187"/>
      <c r="AY24" s="187"/>
      <c r="AZ24" s="187"/>
      <c r="BA24" s="187">
        <v>10847228</v>
      </c>
      <c r="BB24" s="187"/>
      <c r="BC24" s="187"/>
      <c r="BD24" s="187"/>
      <c r="BE24" s="187"/>
      <c r="BF24" s="187"/>
      <c r="BG24" s="187"/>
      <c r="BH24" s="187"/>
      <c r="BI24" s="187"/>
      <c r="BJ24" s="182"/>
      <c r="BK24" s="182"/>
      <c r="BL24" s="182"/>
      <c r="BM24" s="182"/>
    </row>
    <row r="25" spans="1:73" s="262" customFormat="1" ht="18" customHeight="1">
      <c r="A25" s="182"/>
      <c r="B25" s="252"/>
      <c r="C25" s="253" t="s">
        <v>177</v>
      </c>
      <c r="D25" s="254"/>
      <c r="E25" s="255"/>
      <c r="F25" s="255"/>
      <c r="G25" s="255"/>
      <c r="H25" s="256"/>
      <c r="I25" s="254"/>
      <c r="J25" s="255"/>
      <c r="K25" s="255"/>
      <c r="L25" s="255"/>
      <c r="M25" s="256"/>
      <c r="N25" s="257"/>
      <c r="O25" s="258"/>
      <c r="P25" s="258"/>
      <c r="Q25" s="258"/>
      <c r="R25" s="259"/>
      <c r="S25" s="257"/>
      <c r="T25" s="258"/>
      <c r="U25" s="258"/>
      <c r="V25" s="258"/>
      <c r="W25" s="259"/>
      <c r="X25" s="254"/>
      <c r="Y25" s="255"/>
      <c r="Z25" s="255"/>
      <c r="AA25" s="255"/>
      <c r="AB25" s="256"/>
      <c r="AC25" s="254"/>
      <c r="AD25" s="255"/>
      <c r="AE25" s="255"/>
      <c r="AF25" s="255"/>
      <c r="AG25" s="256"/>
      <c r="AH25" s="254"/>
      <c r="AI25" s="255"/>
      <c r="AJ25" s="255"/>
      <c r="AK25" s="255"/>
      <c r="AL25" s="256"/>
      <c r="AM25" s="254"/>
      <c r="AN25" s="255"/>
      <c r="AO25" s="255"/>
      <c r="AP25" s="255"/>
      <c r="AQ25" s="260"/>
      <c r="AR25" s="261"/>
      <c r="AS25" s="251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2"/>
      <c r="BK25" s="182"/>
      <c r="BL25" s="182"/>
      <c r="BM25" s="182"/>
    </row>
    <row r="26" spans="1:73" s="262" customFormat="1" ht="18" customHeight="1">
      <c r="A26" s="182"/>
      <c r="B26" s="252"/>
      <c r="C26" s="253" t="s">
        <v>176</v>
      </c>
      <c r="D26" s="254"/>
      <c r="E26" s="255"/>
      <c r="F26" s="255"/>
      <c r="G26" s="255"/>
      <c r="H26" s="256"/>
      <c r="I26" s="254"/>
      <c r="J26" s="255"/>
      <c r="K26" s="255"/>
      <c r="L26" s="255"/>
      <c r="M26" s="256"/>
      <c r="N26" s="257"/>
      <c r="O26" s="258"/>
      <c r="P26" s="258"/>
      <c r="Q26" s="258"/>
      <c r="R26" s="259"/>
      <c r="S26" s="257"/>
      <c r="T26" s="258"/>
      <c r="U26" s="258"/>
      <c r="V26" s="258"/>
      <c r="W26" s="259"/>
      <c r="X26" s="254"/>
      <c r="Y26" s="255"/>
      <c r="Z26" s="255"/>
      <c r="AA26" s="255"/>
      <c r="AB26" s="256"/>
      <c r="AC26" s="254"/>
      <c r="AD26" s="255"/>
      <c r="AE26" s="255"/>
      <c r="AF26" s="255"/>
      <c r="AG26" s="256"/>
      <c r="AH26" s="254"/>
      <c r="AI26" s="255"/>
      <c r="AJ26" s="255"/>
      <c r="AK26" s="255"/>
      <c r="AL26" s="256"/>
      <c r="AM26" s="254"/>
      <c r="AN26" s="255"/>
      <c r="AO26" s="255"/>
      <c r="AP26" s="255"/>
      <c r="AQ26" s="260"/>
      <c r="AR26" s="261"/>
      <c r="AS26" s="251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2"/>
      <c r="BK26" s="182"/>
      <c r="BL26" s="182"/>
      <c r="BM26" s="182"/>
    </row>
    <row r="27" spans="1:73" s="262" customFormat="1" ht="18" customHeight="1">
      <c r="A27" s="182"/>
      <c r="B27" s="252"/>
      <c r="C27" s="253" t="s">
        <v>249</v>
      </c>
      <c r="D27" s="257"/>
      <c r="E27" s="258"/>
      <c r="F27" s="258"/>
      <c r="G27" s="258"/>
      <c r="H27" s="259"/>
      <c r="I27" s="257"/>
      <c r="J27" s="258"/>
      <c r="K27" s="258"/>
      <c r="L27" s="258"/>
      <c r="M27" s="259"/>
      <c r="N27" s="254"/>
      <c r="O27" s="255"/>
      <c r="P27" s="255"/>
      <c r="Q27" s="255"/>
      <c r="R27" s="256"/>
      <c r="S27" s="254"/>
      <c r="T27" s="255"/>
      <c r="U27" s="255"/>
      <c r="V27" s="255"/>
      <c r="W27" s="256"/>
      <c r="X27" s="254"/>
      <c r="Y27" s="255"/>
      <c r="Z27" s="255"/>
      <c r="AA27" s="255"/>
      <c r="AB27" s="256"/>
      <c r="AC27" s="254"/>
      <c r="AD27" s="255"/>
      <c r="AE27" s="255"/>
      <c r="AF27" s="255"/>
      <c r="AG27" s="256"/>
      <c r="AH27" s="254"/>
      <c r="AI27" s="255"/>
      <c r="AJ27" s="255"/>
      <c r="AK27" s="255"/>
      <c r="AL27" s="256"/>
      <c r="AM27" s="254"/>
      <c r="AN27" s="255"/>
      <c r="AO27" s="255"/>
      <c r="AP27" s="255"/>
      <c r="AQ27" s="260"/>
      <c r="AR27" s="261"/>
      <c r="AS27" s="251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2"/>
      <c r="BK27" s="182"/>
      <c r="BL27" s="182"/>
      <c r="BM27" s="182"/>
    </row>
    <row r="28" spans="1:73" s="271" customFormat="1" ht="18" customHeight="1">
      <c r="A28" s="182"/>
      <c r="B28" s="252"/>
      <c r="C28" s="263" t="s">
        <v>175</v>
      </c>
      <c r="D28" s="264"/>
      <c r="E28" s="265"/>
      <c r="F28" s="265"/>
      <c r="G28" s="265"/>
      <c r="H28" s="266"/>
      <c r="I28" s="264"/>
      <c r="J28" s="265"/>
      <c r="K28" s="265"/>
      <c r="L28" s="265"/>
      <c r="M28" s="266"/>
      <c r="N28" s="267"/>
      <c r="O28" s="268"/>
      <c r="P28" s="268"/>
      <c r="Q28" s="268"/>
      <c r="R28" s="269"/>
      <c r="S28" s="267"/>
      <c r="T28" s="268"/>
      <c r="U28" s="268"/>
      <c r="V28" s="268"/>
      <c r="W28" s="269"/>
      <c r="X28" s="267"/>
      <c r="Y28" s="268"/>
      <c r="Z28" s="268"/>
      <c r="AA28" s="268"/>
      <c r="AB28" s="269"/>
      <c r="AC28" s="267"/>
      <c r="AD28" s="268"/>
      <c r="AE28" s="268"/>
      <c r="AF28" s="268"/>
      <c r="AG28" s="269"/>
      <c r="AH28" s="267"/>
      <c r="AI28" s="268"/>
      <c r="AJ28" s="268"/>
      <c r="AK28" s="268"/>
      <c r="AL28" s="269"/>
      <c r="AM28" s="267"/>
      <c r="AN28" s="268"/>
      <c r="AO28" s="268"/>
      <c r="AP28" s="268"/>
      <c r="AQ28" s="270"/>
      <c r="AR28" s="187"/>
      <c r="AS28" s="251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2"/>
      <c r="BK28" s="182"/>
      <c r="BL28" s="182"/>
      <c r="BM28" s="182"/>
    </row>
    <row r="29" spans="1:73" s="284" customFormat="1" ht="18" customHeight="1">
      <c r="A29" s="182"/>
      <c r="B29" s="272"/>
      <c r="C29" s="273" t="s">
        <v>174</v>
      </c>
      <c r="D29" s="274"/>
      <c r="E29" s="275"/>
      <c r="F29" s="275"/>
      <c r="G29" s="275"/>
      <c r="H29" s="276"/>
      <c r="I29" s="274"/>
      <c r="J29" s="275"/>
      <c r="K29" s="275"/>
      <c r="L29" s="275"/>
      <c r="M29" s="276"/>
      <c r="N29" s="277"/>
      <c r="O29" s="278"/>
      <c r="P29" s="278"/>
      <c r="Q29" s="278"/>
      <c r="R29" s="279"/>
      <c r="S29" s="277"/>
      <c r="T29" s="278"/>
      <c r="U29" s="278"/>
      <c r="V29" s="278"/>
      <c r="W29" s="279"/>
      <c r="X29" s="277"/>
      <c r="Y29" s="278"/>
      <c r="Z29" s="278"/>
      <c r="AA29" s="278"/>
      <c r="AB29" s="279"/>
      <c r="AC29" s="277"/>
      <c r="AD29" s="278"/>
      <c r="AE29" s="278"/>
      <c r="AF29" s="278"/>
      <c r="AG29" s="279"/>
      <c r="AH29" s="280"/>
      <c r="AI29" s="278"/>
      <c r="AJ29" s="278"/>
      <c r="AK29" s="278"/>
      <c r="AL29" s="279"/>
      <c r="AM29" s="277"/>
      <c r="AN29" s="278"/>
      <c r="AO29" s="278"/>
      <c r="AP29" s="278"/>
      <c r="AQ29" s="281"/>
      <c r="AR29" s="282"/>
      <c r="AS29" s="251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2"/>
      <c r="BK29" s="182"/>
      <c r="BL29" s="182"/>
      <c r="BM29" s="182"/>
      <c r="BN29" s="283"/>
      <c r="BO29" s="283"/>
      <c r="BP29" s="283"/>
      <c r="BQ29" s="283"/>
      <c r="BR29" s="283"/>
      <c r="BS29" s="283"/>
      <c r="BT29" s="283"/>
      <c r="BU29" s="283"/>
    </row>
    <row r="30" spans="1:73" s="188" customFormat="1" ht="18" customHeight="1">
      <c r="A30" s="182"/>
      <c r="B30" s="252"/>
      <c r="C30" s="220" t="s">
        <v>173</v>
      </c>
      <c r="D30" s="285"/>
      <c r="E30" s="286"/>
      <c r="F30" s="286"/>
      <c r="G30" s="286"/>
      <c r="H30" s="287"/>
      <c r="I30" s="285"/>
      <c r="J30" s="286"/>
      <c r="K30" s="286"/>
      <c r="L30" s="286"/>
      <c r="M30" s="287"/>
      <c r="N30" s="193"/>
      <c r="O30" s="177"/>
      <c r="P30" s="177"/>
      <c r="Q30" s="177"/>
      <c r="R30" s="184"/>
      <c r="S30" s="193"/>
      <c r="T30" s="177"/>
      <c r="U30" s="177"/>
      <c r="V30" s="177"/>
      <c r="W30" s="184"/>
      <c r="X30" s="193"/>
      <c r="Y30" s="177"/>
      <c r="Z30" s="177"/>
      <c r="AA30" s="177"/>
      <c r="AB30" s="184"/>
      <c r="AC30" s="193"/>
      <c r="AD30" s="177"/>
      <c r="AE30" s="177"/>
      <c r="AF30" s="177"/>
      <c r="AG30" s="184"/>
      <c r="AH30" s="193"/>
      <c r="AI30" s="177"/>
      <c r="AJ30" s="177"/>
      <c r="AK30" s="177"/>
      <c r="AL30" s="184"/>
      <c r="AM30" s="193"/>
      <c r="AN30" s="177"/>
      <c r="AO30" s="177"/>
      <c r="AP30" s="177"/>
      <c r="AQ30" s="185"/>
      <c r="AR30" s="186"/>
      <c r="AS30" s="251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2"/>
      <c r="BK30" s="182"/>
      <c r="BL30" s="182"/>
      <c r="BM30" s="182"/>
    </row>
    <row r="31" spans="1:73" s="271" customFormat="1" ht="18" customHeight="1">
      <c r="A31" s="182"/>
      <c r="B31" s="252"/>
      <c r="C31" s="263" t="s">
        <v>172</v>
      </c>
      <c r="D31" s="264"/>
      <c r="E31" s="265"/>
      <c r="F31" s="265"/>
      <c r="G31" s="265"/>
      <c r="H31" s="266"/>
      <c r="I31" s="264"/>
      <c r="J31" s="265"/>
      <c r="K31" s="265"/>
      <c r="L31" s="265"/>
      <c r="M31" s="266"/>
      <c r="N31" s="267"/>
      <c r="O31" s="268"/>
      <c r="P31" s="268"/>
      <c r="Q31" s="268"/>
      <c r="R31" s="269"/>
      <c r="S31" s="267"/>
      <c r="T31" s="268"/>
      <c r="U31" s="268"/>
      <c r="V31" s="268"/>
      <c r="W31" s="269"/>
      <c r="X31" s="267"/>
      <c r="Y31" s="268"/>
      <c r="Z31" s="268"/>
      <c r="AA31" s="268"/>
      <c r="AB31" s="269"/>
      <c r="AC31" s="267"/>
      <c r="AD31" s="268"/>
      <c r="AE31" s="268"/>
      <c r="AF31" s="268"/>
      <c r="AG31" s="269"/>
      <c r="AH31" s="267"/>
      <c r="AI31" s="268"/>
      <c r="AJ31" s="268"/>
      <c r="AK31" s="268"/>
      <c r="AL31" s="269"/>
      <c r="AM31" s="267"/>
      <c r="AN31" s="268"/>
      <c r="AO31" s="268"/>
      <c r="AP31" s="268"/>
      <c r="AQ31" s="270"/>
      <c r="AR31" s="187"/>
      <c r="AS31" s="251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</row>
    <row r="32" spans="1:73" s="271" customFormat="1" ht="18" customHeight="1">
      <c r="A32" s="182"/>
      <c r="B32" s="288"/>
      <c r="C32" s="289" t="s">
        <v>171</v>
      </c>
      <c r="D32" s="290"/>
      <c r="E32" s="291"/>
      <c r="F32" s="291"/>
      <c r="G32" s="291"/>
      <c r="H32" s="292"/>
      <c r="I32" s="293"/>
      <c r="J32" s="294"/>
      <c r="K32" s="294"/>
      <c r="L32" s="294"/>
      <c r="M32" s="295"/>
      <c r="N32" s="296"/>
      <c r="O32" s="297"/>
      <c r="P32" s="297"/>
      <c r="Q32" s="297"/>
      <c r="R32" s="298"/>
      <c r="S32" s="299"/>
      <c r="T32" s="300"/>
      <c r="U32" s="300"/>
      <c r="V32" s="300"/>
      <c r="W32" s="301"/>
      <c r="X32" s="302"/>
      <c r="Y32" s="303"/>
      <c r="Z32" s="303"/>
      <c r="AA32" s="303"/>
      <c r="AB32" s="304"/>
      <c r="AC32" s="302"/>
      <c r="AD32" s="303"/>
      <c r="AE32" s="303"/>
      <c r="AF32" s="303"/>
      <c r="AG32" s="304"/>
      <c r="AH32" s="302"/>
      <c r="AI32" s="303"/>
      <c r="AJ32" s="303"/>
      <c r="AK32" s="303"/>
      <c r="AL32" s="304"/>
      <c r="AM32" s="302"/>
      <c r="AN32" s="303"/>
      <c r="AO32" s="303"/>
      <c r="AP32" s="303"/>
      <c r="AQ32" s="305"/>
      <c r="AR32" s="306"/>
      <c r="AS32" s="251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</row>
    <row r="33" spans="1:73" s="271" customFormat="1" ht="18" customHeight="1">
      <c r="A33" s="182"/>
      <c r="B33" s="288"/>
      <c r="C33" s="289" t="s">
        <v>170</v>
      </c>
      <c r="D33" s="307"/>
      <c r="E33" s="308"/>
      <c r="F33" s="308"/>
      <c r="G33" s="309"/>
      <c r="H33" s="310"/>
      <c r="I33" s="311"/>
      <c r="J33" s="312"/>
      <c r="K33" s="312"/>
      <c r="L33" s="313"/>
      <c r="M33" s="314"/>
      <c r="N33" s="315"/>
      <c r="O33" s="316"/>
      <c r="P33" s="316"/>
      <c r="Q33" s="317"/>
      <c r="R33" s="318"/>
      <c r="S33" s="302"/>
      <c r="T33" s="303"/>
      <c r="U33" s="303"/>
      <c r="V33" s="319"/>
      <c r="W33" s="320"/>
      <c r="X33" s="302"/>
      <c r="Y33" s="303"/>
      <c r="Z33" s="303"/>
      <c r="AA33" s="321"/>
      <c r="AB33" s="322"/>
      <c r="AC33" s="302"/>
      <c r="AD33" s="303"/>
      <c r="AE33" s="303"/>
      <c r="AF33" s="321"/>
      <c r="AG33" s="322"/>
      <c r="AH33" s="302"/>
      <c r="AI33" s="303"/>
      <c r="AJ33" s="303"/>
      <c r="AK33" s="321"/>
      <c r="AL33" s="322"/>
      <c r="AM33" s="302"/>
      <c r="AN33" s="303"/>
      <c r="AO33" s="303"/>
      <c r="AP33" s="321"/>
      <c r="AQ33" s="323"/>
      <c r="AR33" s="306"/>
      <c r="AS33" s="251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</row>
    <row r="34" spans="1:73" s="271" customFormat="1" ht="18" customHeight="1" thickBot="1">
      <c r="A34" s="182"/>
      <c r="B34" s="324"/>
      <c r="C34" s="325" t="s">
        <v>169</v>
      </c>
      <c r="D34" s="326"/>
      <c r="E34" s="309"/>
      <c r="F34" s="309"/>
      <c r="G34" s="309"/>
      <c r="H34" s="310"/>
      <c r="I34" s="327"/>
      <c r="J34" s="313"/>
      <c r="K34" s="313"/>
      <c r="L34" s="313"/>
      <c r="M34" s="314"/>
      <c r="N34" s="328"/>
      <c r="O34" s="317"/>
      <c r="P34" s="317"/>
      <c r="Q34" s="317"/>
      <c r="R34" s="318"/>
      <c r="S34" s="329"/>
      <c r="T34" s="330"/>
      <c r="U34" s="330"/>
      <c r="V34" s="330"/>
      <c r="W34" s="320"/>
      <c r="X34" s="331"/>
      <c r="Y34" s="321"/>
      <c r="Z34" s="321"/>
      <c r="AA34" s="321"/>
      <c r="AB34" s="322"/>
      <c r="AC34" s="331"/>
      <c r="AD34" s="321"/>
      <c r="AE34" s="321"/>
      <c r="AF34" s="321"/>
      <c r="AG34" s="322"/>
      <c r="AH34" s="331"/>
      <c r="AI34" s="321"/>
      <c r="AJ34" s="321"/>
      <c r="AK34" s="321"/>
      <c r="AL34" s="322"/>
      <c r="AM34" s="331"/>
      <c r="AN34" s="321"/>
      <c r="AO34" s="321"/>
      <c r="AP34" s="321"/>
      <c r="AQ34" s="323"/>
      <c r="AR34" s="332"/>
      <c r="AS34" s="251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2"/>
      <c r="BK34" s="182"/>
      <c r="BL34" s="182"/>
      <c r="BM34" s="182"/>
      <c r="BN34" s="333"/>
      <c r="BO34" s="333"/>
      <c r="BP34" s="333"/>
      <c r="BQ34" s="333"/>
      <c r="BR34" s="333"/>
      <c r="BS34" s="333"/>
      <c r="BT34" s="333"/>
      <c r="BU34" s="333"/>
    </row>
    <row r="35" spans="1:73" s="109" customFormat="1" ht="41.25" customHeight="1" thickBot="1">
      <c r="A35" s="105"/>
      <c r="B35" s="334"/>
      <c r="C35" s="335" t="s">
        <v>168</v>
      </c>
      <c r="D35" s="336"/>
      <c r="E35" s="337"/>
      <c r="F35" s="337"/>
      <c r="G35" s="338"/>
      <c r="H35" s="339"/>
      <c r="I35" s="336"/>
      <c r="J35" s="337"/>
      <c r="K35" s="338"/>
      <c r="L35" s="338"/>
      <c r="M35" s="339"/>
      <c r="N35" s="340"/>
      <c r="O35" s="341"/>
      <c r="P35" s="341"/>
      <c r="Q35" s="341"/>
      <c r="R35" s="342"/>
      <c r="S35" s="343"/>
      <c r="T35" s="344"/>
      <c r="U35" s="341"/>
      <c r="V35" s="341"/>
      <c r="W35" s="342"/>
      <c r="X35" s="345"/>
      <c r="Y35" s="337"/>
      <c r="Z35" s="337"/>
      <c r="AA35" s="338"/>
      <c r="AB35" s="339"/>
      <c r="AC35" s="336"/>
      <c r="AD35" s="338"/>
      <c r="AE35" s="338"/>
      <c r="AF35" s="337"/>
      <c r="AG35" s="339"/>
      <c r="AH35" s="346"/>
      <c r="AI35" s="338"/>
      <c r="AJ35" s="338"/>
      <c r="AK35" s="337"/>
      <c r="AL35" s="347"/>
      <c r="AM35" s="336"/>
      <c r="AN35" s="337"/>
      <c r="AO35" s="337"/>
      <c r="AP35" s="338"/>
      <c r="AQ35" s="348"/>
      <c r="AR35" s="110"/>
      <c r="AS35" s="107"/>
      <c r="AT35" s="105"/>
      <c r="AU35" s="105"/>
      <c r="AV35" s="107"/>
      <c r="AW35" s="349"/>
      <c r="AX35" s="350"/>
      <c r="AY35" s="350"/>
      <c r="AZ35" s="351"/>
      <c r="BA35" s="107"/>
      <c r="BB35" s="111"/>
      <c r="BC35" s="105"/>
      <c r="BD35" s="105"/>
      <c r="BE35" s="352"/>
      <c r="BF35" s="108"/>
      <c r="BG35" s="105"/>
      <c r="BH35" s="105"/>
      <c r="BI35" s="105"/>
      <c r="BJ35" s="105"/>
      <c r="BK35" s="105"/>
      <c r="BL35" s="105"/>
      <c r="BM35" s="105"/>
    </row>
    <row r="36" spans="1:73" s="109" customFormat="1" ht="13.5" thickTop="1">
      <c r="A36" s="105"/>
      <c r="N36" s="353"/>
      <c r="O36" s="354"/>
      <c r="P36" s="105"/>
      <c r="Q36" s="355"/>
      <c r="R36" s="354"/>
      <c r="S36" s="120"/>
      <c r="T36" s="353"/>
      <c r="U36" s="354"/>
      <c r="V36" s="105"/>
      <c r="W36" s="355"/>
      <c r="X36" s="354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</row>
    <row r="37" spans="1:73" s="109" customFormat="1">
      <c r="A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</row>
    <row r="38" spans="1:73">
      <c r="B38" s="357"/>
      <c r="C38" s="357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</row>
    <row r="39" spans="1:73">
      <c r="B39" s="357"/>
      <c r="C39" s="357"/>
      <c r="D39" s="357"/>
      <c r="E39" s="357"/>
      <c r="I39" s="357"/>
      <c r="J39" s="357"/>
      <c r="N39" s="357"/>
      <c r="S39" s="357"/>
      <c r="T39" s="357"/>
      <c r="Y39" s="357"/>
      <c r="Z39" s="357"/>
      <c r="AC39" s="357"/>
      <c r="AF39" s="357"/>
      <c r="AK39" s="357"/>
      <c r="AL39" s="357"/>
      <c r="AM39" s="357"/>
      <c r="AN39" s="357"/>
      <c r="AO39" s="357"/>
      <c r="AR39" s="357"/>
      <c r="AS39" s="356"/>
      <c r="AV39" s="356"/>
      <c r="BA39" s="356"/>
      <c r="BB39" s="356"/>
      <c r="BE39" s="356"/>
    </row>
    <row r="40" spans="1:73">
      <c r="B40" s="357"/>
      <c r="C40" s="357"/>
      <c r="D40" s="357"/>
      <c r="E40" s="357"/>
      <c r="I40" s="357"/>
      <c r="J40" s="357"/>
      <c r="N40" s="357"/>
      <c r="S40" s="357"/>
      <c r="T40" s="357"/>
      <c r="Y40" s="357"/>
      <c r="Z40" s="357"/>
      <c r="AC40" s="357"/>
      <c r="AF40" s="357"/>
      <c r="AK40" s="357"/>
      <c r="AL40" s="357"/>
      <c r="AM40" s="357"/>
      <c r="AN40" s="357"/>
      <c r="AO40" s="357"/>
      <c r="AR40" s="357"/>
      <c r="AS40" s="356"/>
      <c r="AV40" s="356"/>
      <c r="BA40" s="356"/>
      <c r="BB40" s="356"/>
      <c r="BE40" s="356"/>
    </row>
    <row r="41" spans="1:73">
      <c r="B41" s="357"/>
      <c r="C41" s="357"/>
      <c r="D41" s="357"/>
      <c r="E41" s="357"/>
      <c r="I41" s="357"/>
      <c r="J41" s="357"/>
      <c r="N41" s="357"/>
      <c r="S41" s="357"/>
      <c r="T41" s="357"/>
      <c r="Y41" s="357"/>
      <c r="Z41" s="357"/>
      <c r="AC41" s="357"/>
      <c r="AF41" s="357"/>
      <c r="AK41" s="357"/>
      <c r="AL41" s="357"/>
      <c r="AM41" s="357"/>
      <c r="AN41" s="357"/>
      <c r="AO41" s="357"/>
      <c r="AR41" s="357"/>
      <c r="AS41" s="356"/>
      <c r="AV41" s="356"/>
      <c r="BA41" s="356"/>
      <c r="BB41" s="356"/>
      <c r="BE41" s="356"/>
    </row>
    <row r="42" spans="1:73">
      <c r="B42" s="357"/>
      <c r="C42" s="357"/>
      <c r="D42" s="357"/>
      <c r="E42" s="357"/>
      <c r="I42" s="357"/>
      <c r="J42" s="357"/>
      <c r="N42" s="357"/>
      <c r="S42" s="357"/>
      <c r="T42" s="357"/>
      <c r="Y42" s="357"/>
      <c r="Z42" s="357"/>
      <c r="AC42" s="357"/>
      <c r="AF42" s="357"/>
      <c r="AK42" s="357"/>
      <c r="AL42" s="357"/>
      <c r="AM42" s="357"/>
      <c r="AN42" s="357"/>
      <c r="AO42" s="357"/>
      <c r="AR42" s="357"/>
      <c r="AS42" s="356"/>
      <c r="AV42" s="356"/>
      <c r="BA42" s="356"/>
      <c r="BB42" s="356"/>
      <c r="BE42" s="356"/>
    </row>
    <row r="43" spans="1:73">
      <c r="B43" s="357"/>
      <c r="C43" s="357"/>
      <c r="D43" s="357"/>
      <c r="E43" s="357"/>
      <c r="I43" s="357"/>
      <c r="J43" s="357"/>
      <c r="N43" s="357"/>
      <c r="S43" s="357"/>
      <c r="T43" s="357"/>
      <c r="Y43" s="357"/>
      <c r="Z43" s="357"/>
      <c r="AC43" s="357"/>
      <c r="AF43" s="357"/>
      <c r="AK43" s="357"/>
      <c r="AL43" s="357"/>
      <c r="AM43" s="357"/>
      <c r="AN43" s="357"/>
      <c r="AO43" s="357"/>
      <c r="AR43" s="357"/>
      <c r="AS43" s="356"/>
      <c r="AV43" s="356"/>
      <c r="BA43" s="356"/>
      <c r="BB43" s="356"/>
      <c r="BE43" s="356"/>
    </row>
    <row r="44" spans="1:73">
      <c r="B44" s="357"/>
      <c r="C44" s="357"/>
      <c r="D44" s="357"/>
      <c r="E44" s="357"/>
      <c r="I44" s="357"/>
      <c r="J44" s="357"/>
      <c r="N44" s="357"/>
      <c r="S44" s="357"/>
      <c r="T44" s="357"/>
      <c r="Y44" s="357"/>
      <c r="Z44" s="357"/>
      <c r="AC44" s="357"/>
      <c r="AF44" s="357"/>
      <c r="AK44" s="357"/>
      <c r="AL44" s="357"/>
      <c r="AM44" s="357"/>
      <c r="AN44" s="357"/>
      <c r="AO44" s="357"/>
      <c r="AR44" s="357"/>
      <c r="AS44" s="356"/>
      <c r="AV44" s="356"/>
      <c r="BA44" s="356"/>
      <c r="BB44" s="356"/>
      <c r="BE44" s="356"/>
    </row>
    <row r="45" spans="1:73" s="4" customFormat="1" ht="14.25" customHeight="1">
      <c r="A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</row>
    <row r="46" spans="1:73" s="4" customFormat="1">
      <c r="A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</row>
    <row r="47" spans="1:73" s="362" customFormat="1">
      <c r="A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</row>
    <row r="48" spans="1:73" s="364" customFormat="1">
      <c r="A48" s="363"/>
      <c r="AS48" s="363"/>
      <c r="AT48" s="363"/>
      <c r="AU48" s="363"/>
      <c r="AV48" s="363"/>
      <c r="AW48" s="363"/>
      <c r="AX48" s="363"/>
      <c r="AY48" s="363"/>
      <c r="AZ48" s="363"/>
      <c r="BA48" s="363"/>
      <c r="BB48" s="363"/>
      <c r="BC48" s="363"/>
      <c r="BD48" s="363"/>
      <c r="BE48" s="363"/>
      <c r="BF48" s="363"/>
      <c r="BG48" s="363"/>
      <c r="BH48" s="363"/>
      <c r="BI48" s="363"/>
      <c r="BJ48" s="363"/>
      <c r="BK48" s="363"/>
      <c r="BL48" s="363"/>
      <c r="BM48" s="363"/>
    </row>
    <row r="49" spans="1:65" s="366" customFormat="1" ht="18.75" customHeight="1">
      <c r="A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/>
      <c r="BL49" s="365"/>
      <c r="BM49" s="365"/>
    </row>
    <row r="50" spans="1:65" s="366" customFormat="1">
      <c r="A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</row>
    <row r="51" spans="1:65" s="366" customFormat="1">
      <c r="A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  <c r="BL51" s="365"/>
      <c r="BM51" s="365"/>
    </row>
    <row r="52" spans="1:65" s="368" customFormat="1">
      <c r="A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  <c r="BG52" s="367"/>
      <c r="BH52" s="367"/>
      <c r="BI52" s="367"/>
      <c r="BJ52" s="367"/>
      <c r="BK52" s="367"/>
      <c r="BL52" s="367"/>
      <c r="BM52" s="367"/>
    </row>
    <row r="53" spans="1:65" s="366" customFormat="1">
      <c r="A53" s="365"/>
      <c r="AS53" s="365"/>
      <c r="AT53" s="365"/>
      <c r="AU53" s="365"/>
      <c r="AV53" s="365"/>
      <c r="AW53" s="365"/>
      <c r="AX53" s="365"/>
      <c r="AY53" s="365"/>
      <c r="AZ53" s="365"/>
      <c r="BA53" s="365"/>
      <c r="BB53" s="365"/>
      <c r="BC53" s="365"/>
      <c r="BD53" s="365"/>
      <c r="BE53" s="365"/>
      <c r="BF53" s="365"/>
      <c r="BG53" s="365"/>
      <c r="BH53" s="365"/>
      <c r="BI53" s="365"/>
      <c r="BJ53" s="365"/>
      <c r="BK53" s="365"/>
      <c r="BL53" s="365"/>
      <c r="BM53" s="365"/>
    </row>
    <row r="54" spans="1:65" s="366" customFormat="1">
      <c r="A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</row>
    <row r="55" spans="1:65" s="366" customFormat="1">
      <c r="A55" s="365"/>
      <c r="AS55" s="365"/>
      <c r="AT55" s="365"/>
      <c r="AU55" s="365"/>
      <c r="AV55" s="365"/>
      <c r="AW55" s="365"/>
      <c r="AX55" s="365"/>
      <c r="AY55" s="365"/>
      <c r="AZ55" s="365"/>
      <c r="BA55" s="365"/>
      <c r="BB55" s="365"/>
      <c r="BC55" s="365"/>
      <c r="BD55" s="365"/>
      <c r="BE55" s="365"/>
      <c r="BF55" s="365"/>
      <c r="BG55" s="365"/>
      <c r="BH55" s="365"/>
      <c r="BI55" s="365"/>
      <c r="BJ55" s="365"/>
      <c r="BK55" s="365"/>
      <c r="BL55" s="365"/>
      <c r="BM55" s="365"/>
    </row>
    <row r="56" spans="1:65" s="366" customFormat="1">
      <c r="A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  <c r="BC56" s="365"/>
      <c r="BD56" s="365"/>
      <c r="BE56" s="365"/>
      <c r="BF56" s="365"/>
      <c r="BG56" s="365"/>
      <c r="BH56" s="365"/>
      <c r="BI56" s="365"/>
      <c r="BJ56" s="365"/>
      <c r="BK56" s="365"/>
      <c r="BL56" s="365"/>
      <c r="BM56" s="365"/>
    </row>
    <row r="57" spans="1:65" s="366" customFormat="1">
      <c r="A57" s="365"/>
      <c r="AS57" s="365"/>
      <c r="AT57" s="365"/>
      <c r="AU57" s="365"/>
      <c r="AV57" s="365"/>
      <c r="AW57" s="365"/>
      <c r="AX57" s="365"/>
      <c r="AY57" s="365"/>
      <c r="AZ57" s="365"/>
      <c r="BA57" s="365"/>
      <c r="BB57" s="365"/>
      <c r="BC57" s="365"/>
      <c r="BD57" s="365"/>
      <c r="BE57" s="365"/>
      <c r="BF57" s="365"/>
      <c r="BG57" s="365"/>
      <c r="BH57" s="365"/>
      <c r="BI57" s="365"/>
      <c r="BJ57" s="365"/>
      <c r="BK57" s="365"/>
      <c r="BL57" s="365"/>
      <c r="BM57" s="365"/>
    </row>
    <row r="58" spans="1:65" s="366" customFormat="1">
      <c r="A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5"/>
      <c r="BD58" s="365"/>
      <c r="BE58" s="365"/>
      <c r="BF58" s="365"/>
      <c r="BG58" s="365"/>
      <c r="BH58" s="365"/>
      <c r="BI58" s="365"/>
      <c r="BJ58" s="365"/>
      <c r="BK58" s="365"/>
      <c r="BL58" s="365"/>
      <c r="BM58" s="365"/>
    </row>
    <row r="59" spans="1:65" s="368" customFormat="1">
      <c r="A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367"/>
      <c r="BG59" s="367"/>
      <c r="BH59" s="367"/>
      <c r="BI59" s="367"/>
      <c r="BJ59" s="367"/>
      <c r="BK59" s="367"/>
      <c r="BL59" s="367"/>
      <c r="BM59" s="367"/>
    </row>
    <row r="60" spans="1:65" s="366" customFormat="1">
      <c r="A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</row>
    <row r="61" spans="1:65" s="368" customFormat="1" ht="18.75" customHeight="1">
      <c r="A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367"/>
      <c r="BF61" s="367"/>
      <c r="BG61" s="367"/>
      <c r="BH61" s="367"/>
      <c r="BI61" s="367"/>
      <c r="BJ61" s="367"/>
      <c r="BK61" s="367"/>
      <c r="BL61" s="367"/>
      <c r="BM61" s="367"/>
    </row>
    <row r="62" spans="1:65">
      <c r="B62" s="357"/>
      <c r="C62" s="357"/>
      <c r="D62" s="357"/>
      <c r="E62" s="357"/>
      <c r="I62" s="357"/>
      <c r="J62" s="357"/>
      <c r="N62" s="357"/>
      <c r="S62" s="357"/>
      <c r="T62" s="357"/>
      <c r="Y62" s="357"/>
      <c r="Z62" s="357"/>
      <c r="AC62" s="357"/>
      <c r="AF62" s="357"/>
      <c r="AK62" s="357"/>
      <c r="AL62" s="357"/>
      <c r="AM62" s="357"/>
      <c r="AN62" s="357"/>
      <c r="AO62" s="357"/>
      <c r="AR62" s="357"/>
      <c r="AS62" s="356"/>
      <c r="AV62" s="356"/>
      <c r="BA62" s="356"/>
      <c r="BB62" s="356"/>
      <c r="BE62" s="356"/>
    </row>
    <row r="63" spans="1:65">
      <c r="B63" s="357"/>
      <c r="C63" s="357"/>
      <c r="D63" s="357"/>
      <c r="E63" s="357"/>
      <c r="I63" s="357"/>
      <c r="J63" s="357"/>
      <c r="N63" s="357"/>
      <c r="S63" s="357"/>
      <c r="T63" s="357"/>
      <c r="Y63" s="357"/>
      <c r="Z63" s="357"/>
      <c r="AC63" s="357"/>
      <c r="AF63" s="357"/>
      <c r="AK63" s="357"/>
      <c r="AL63" s="357"/>
      <c r="AM63" s="357"/>
      <c r="AN63" s="357"/>
      <c r="AO63" s="357"/>
      <c r="AR63" s="357"/>
      <c r="AS63" s="356"/>
      <c r="AV63" s="356"/>
      <c r="BA63" s="356"/>
      <c r="BB63" s="356"/>
      <c r="BE63" s="356"/>
    </row>
    <row r="64" spans="1:65">
      <c r="B64" s="357"/>
      <c r="C64" s="357"/>
      <c r="D64" s="357"/>
      <c r="E64" s="357"/>
      <c r="I64" s="357"/>
      <c r="J64" s="357"/>
      <c r="N64" s="357"/>
      <c r="S64" s="357"/>
      <c r="T64" s="357"/>
      <c r="Y64" s="357"/>
      <c r="Z64" s="357"/>
      <c r="AC64" s="357"/>
      <c r="AF64" s="357"/>
      <c r="AK64" s="357"/>
      <c r="AL64" s="357"/>
      <c r="AM64" s="357"/>
      <c r="AN64" s="357"/>
      <c r="AO64" s="357"/>
      <c r="AR64" s="357"/>
      <c r="AS64" s="356"/>
      <c r="AV64" s="356"/>
      <c r="BA64" s="356"/>
      <c r="BB64" s="356"/>
      <c r="BE64" s="356"/>
    </row>
    <row r="65" spans="2:57">
      <c r="B65" s="357"/>
      <c r="C65" s="357"/>
      <c r="D65" s="357"/>
      <c r="E65" s="357"/>
      <c r="I65" s="357"/>
      <c r="J65" s="357"/>
      <c r="N65" s="357"/>
      <c r="S65" s="357"/>
      <c r="T65" s="357"/>
      <c r="Y65" s="357"/>
      <c r="Z65" s="357"/>
      <c r="AC65" s="357"/>
      <c r="AF65" s="357"/>
      <c r="AK65" s="357"/>
      <c r="AL65" s="357"/>
      <c r="AM65" s="357"/>
      <c r="AN65" s="357"/>
      <c r="AO65" s="357"/>
      <c r="AR65" s="357"/>
      <c r="AS65" s="356"/>
      <c r="AV65" s="356"/>
      <c r="BA65" s="356"/>
      <c r="BB65" s="356"/>
      <c r="BE65" s="356"/>
    </row>
    <row r="66" spans="2:57">
      <c r="B66" s="357"/>
      <c r="C66" s="357"/>
      <c r="D66" s="357"/>
      <c r="E66" s="357"/>
      <c r="I66" s="357"/>
      <c r="J66" s="357"/>
      <c r="N66" s="357"/>
      <c r="S66" s="357"/>
      <c r="T66" s="357"/>
      <c r="Y66" s="357"/>
      <c r="Z66" s="357"/>
      <c r="AC66" s="357"/>
      <c r="AF66" s="357"/>
      <c r="AK66" s="357"/>
      <c r="AL66" s="357"/>
      <c r="AM66" s="357"/>
      <c r="AN66" s="357"/>
      <c r="AO66" s="357"/>
      <c r="AR66" s="357"/>
      <c r="AS66" s="356"/>
      <c r="AV66" s="356"/>
      <c r="BA66" s="356"/>
      <c r="BB66" s="356"/>
      <c r="BE66" s="356"/>
    </row>
    <row r="67" spans="2:57">
      <c r="B67" s="357"/>
      <c r="C67" s="357"/>
      <c r="D67" s="357"/>
      <c r="E67" s="357"/>
      <c r="I67" s="357"/>
      <c r="J67" s="357"/>
      <c r="N67" s="357"/>
      <c r="S67" s="357"/>
      <c r="T67" s="357"/>
      <c r="Y67" s="357"/>
      <c r="Z67" s="357"/>
      <c r="AC67" s="357"/>
      <c r="AF67" s="357"/>
      <c r="AK67" s="357"/>
      <c r="AL67" s="357"/>
      <c r="AM67" s="357"/>
      <c r="AN67" s="357"/>
      <c r="AO67" s="357"/>
      <c r="AR67" s="357"/>
      <c r="AS67" s="356"/>
      <c r="AV67" s="356"/>
      <c r="BA67" s="356"/>
      <c r="BB67" s="356"/>
      <c r="BE67" s="356"/>
    </row>
    <row r="68" spans="2:57">
      <c r="B68" s="357"/>
      <c r="C68" s="357"/>
      <c r="D68" s="357"/>
      <c r="E68" s="357"/>
      <c r="I68" s="357"/>
      <c r="J68" s="357"/>
      <c r="N68" s="357"/>
      <c r="S68" s="357"/>
      <c r="T68" s="357"/>
      <c r="Y68" s="357"/>
      <c r="Z68" s="357"/>
      <c r="AC68" s="357"/>
      <c r="AF68" s="357"/>
      <c r="AK68" s="357"/>
      <c r="AL68" s="357"/>
      <c r="AM68" s="357"/>
      <c r="AN68" s="357"/>
      <c r="AO68" s="357"/>
      <c r="AR68" s="357"/>
      <c r="AS68" s="356"/>
      <c r="AV68" s="356"/>
      <c r="BA68" s="356"/>
      <c r="BB68" s="356"/>
      <c r="BE68" s="356"/>
    </row>
    <row r="69" spans="2:57">
      <c r="B69" s="357"/>
      <c r="C69" s="357"/>
      <c r="D69" s="357"/>
      <c r="E69" s="357"/>
      <c r="I69" s="357"/>
      <c r="J69" s="357"/>
      <c r="N69" s="357"/>
      <c r="S69" s="357"/>
      <c r="T69" s="357"/>
      <c r="Y69" s="357"/>
      <c r="Z69" s="357"/>
      <c r="AC69" s="357"/>
      <c r="AF69" s="357"/>
      <c r="AK69" s="357"/>
      <c r="AL69" s="357"/>
      <c r="AM69" s="357"/>
      <c r="AN69" s="357"/>
      <c r="AO69" s="357"/>
      <c r="AR69" s="357"/>
      <c r="AS69" s="356"/>
      <c r="AV69" s="356"/>
      <c r="BA69" s="356"/>
      <c r="BB69" s="356"/>
      <c r="BE69" s="356"/>
    </row>
    <row r="70" spans="2:57">
      <c r="B70" s="357"/>
      <c r="C70" s="357"/>
      <c r="D70" s="357"/>
      <c r="E70" s="357"/>
      <c r="I70" s="357"/>
      <c r="J70" s="357"/>
      <c r="N70" s="357"/>
      <c r="S70" s="357"/>
      <c r="T70" s="357"/>
      <c r="Y70" s="357"/>
      <c r="Z70" s="357"/>
      <c r="AC70" s="357"/>
      <c r="AF70" s="357"/>
      <c r="AK70" s="357"/>
      <c r="AL70" s="357"/>
      <c r="AM70" s="357"/>
      <c r="AN70" s="357"/>
      <c r="AO70" s="357"/>
      <c r="AR70" s="357"/>
      <c r="AS70" s="356"/>
      <c r="AV70" s="356"/>
      <c r="BA70" s="356"/>
      <c r="BB70" s="356"/>
      <c r="BE70" s="356"/>
    </row>
    <row r="71" spans="2:57">
      <c r="B71" s="357"/>
      <c r="C71" s="357"/>
      <c r="D71" s="357"/>
      <c r="E71" s="357"/>
      <c r="I71" s="357"/>
      <c r="J71" s="357"/>
      <c r="N71" s="357"/>
      <c r="S71" s="357"/>
      <c r="T71" s="357"/>
      <c r="Y71" s="357"/>
      <c r="Z71" s="357"/>
      <c r="AC71" s="357"/>
      <c r="AF71" s="357"/>
      <c r="AK71" s="357"/>
      <c r="AL71" s="357"/>
      <c r="AM71" s="357"/>
      <c r="AN71" s="357"/>
      <c r="AO71" s="357"/>
      <c r="AR71" s="357"/>
      <c r="AS71" s="356"/>
      <c r="AV71" s="356"/>
      <c r="BA71" s="356"/>
      <c r="BB71" s="356"/>
      <c r="BE71" s="356"/>
    </row>
    <row r="72" spans="2:57">
      <c r="B72" s="357"/>
      <c r="C72" s="357"/>
      <c r="D72" s="357"/>
      <c r="E72" s="357"/>
      <c r="I72" s="357"/>
      <c r="J72" s="357"/>
      <c r="N72" s="357"/>
      <c r="S72" s="357"/>
      <c r="T72" s="357"/>
      <c r="Y72" s="357"/>
      <c r="Z72" s="357"/>
      <c r="AC72" s="357"/>
      <c r="AF72" s="357"/>
      <c r="AK72" s="357"/>
      <c r="AL72" s="357"/>
      <c r="AM72" s="357"/>
      <c r="AN72" s="357"/>
      <c r="AO72" s="357"/>
      <c r="AR72" s="357"/>
      <c r="AS72" s="356"/>
      <c r="AV72" s="356"/>
      <c r="BA72" s="356"/>
      <c r="BB72" s="356"/>
      <c r="BE72" s="356"/>
    </row>
    <row r="73" spans="2:57">
      <c r="B73" s="357"/>
      <c r="C73" s="357"/>
      <c r="D73" s="357"/>
      <c r="E73" s="357"/>
      <c r="I73" s="357"/>
      <c r="J73" s="357"/>
      <c r="N73" s="357"/>
      <c r="S73" s="357"/>
      <c r="T73" s="357"/>
      <c r="Y73" s="357"/>
      <c r="Z73" s="357"/>
      <c r="AC73" s="357"/>
      <c r="AF73" s="357"/>
      <c r="AK73" s="357"/>
      <c r="AL73" s="357"/>
      <c r="AM73" s="357"/>
      <c r="AN73" s="357"/>
      <c r="AO73" s="357"/>
      <c r="AR73" s="357"/>
      <c r="AS73" s="356"/>
      <c r="AV73" s="356"/>
      <c r="BA73" s="356"/>
      <c r="BB73" s="356"/>
      <c r="BE73" s="356"/>
    </row>
    <row r="74" spans="2:57">
      <c r="B74" s="357"/>
      <c r="C74" s="357"/>
      <c r="D74" s="357"/>
      <c r="E74" s="357"/>
      <c r="I74" s="357"/>
      <c r="J74" s="357"/>
      <c r="N74" s="357"/>
      <c r="S74" s="357"/>
      <c r="T74" s="357"/>
      <c r="Y74" s="357"/>
      <c r="Z74" s="357"/>
      <c r="AC74" s="357"/>
      <c r="AF74" s="357"/>
      <c r="AK74" s="357"/>
      <c r="AL74" s="357"/>
      <c r="AM74" s="357"/>
      <c r="AN74" s="357"/>
      <c r="AO74" s="357"/>
      <c r="AR74" s="357"/>
      <c r="AS74" s="356"/>
      <c r="AV74" s="356"/>
      <c r="BA74" s="356"/>
      <c r="BB74" s="356"/>
      <c r="BE74" s="356"/>
    </row>
    <row r="75" spans="2:57">
      <c r="B75" s="357"/>
      <c r="C75" s="357"/>
      <c r="D75" s="357"/>
      <c r="E75" s="357"/>
      <c r="I75" s="357"/>
      <c r="J75" s="357"/>
      <c r="N75" s="357"/>
      <c r="S75" s="357"/>
      <c r="T75" s="357"/>
      <c r="Y75" s="357"/>
      <c r="Z75" s="357"/>
      <c r="AC75" s="357"/>
      <c r="AF75" s="357"/>
      <c r="AK75" s="357"/>
      <c r="AL75" s="357"/>
      <c r="AM75" s="357"/>
      <c r="AN75" s="357"/>
      <c r="AO75" s="357"/>
      <c r="AR75" s="357"/>
      <c r="AS75" s="356"/>
      <c r="AV75" s="356"/>
      <c r="BA75" s="356"/>
      <c r="BB75" s="356"/>
      <c r="BE75" s="356"/>
    </row>
    <row r="76" spans="2:57">
      <c r="B76" s="357"/>
      <c r="C76" s="357"/>
      <c r="D76" s="357"/>
      <c r="E76" s="357"/>
      <c r="I76" s="357"/>
      <c r="J76" s="357"/>
      <c r="N76" s="357"/>
      <c r="S76" s="357"/>
      <c r="T76" s="357"/>
      <c r="Y76" s="357"/>
      <c r="Z76" s="357"/>
      <c r="AC76" s="357"/>
      <c r="AF76" s="357"/>
      <c r="AK76" s="357"/>
      <c r="AL76" s="357"/>
      <c r="AM76" s="357"/>
      <c r="AN76" s="357"/>
      <c r="AO76" s="357"/>
      <c r="AR76" s="357"/>
      <c r="AS76" s="356"/>
      <c r="AV76" s="356"/>
      <c r="BA76" s="356"/>
      <c r="BB76" s="356"/>
      <c r="BE76" s="356"/>
    </row>
    <row r="77" spans="2:57">
      <c r="B77" s="357"/>
      <c r="C77" s="357"/>
      <c r="D77" s="357"/>
      <c r="E77" s="357"/>
      <c r="I77" s="357"/>
      <c r="J77" s="357"/>
      <c r="N77" s="357"/>
      <c r="S77" s="357"/>
      <c r="T77" s="357"/>
      <c r="Y77" s="357"/>
      <c r="Z77" s="357"/>
      <c r="AC77" s="357"/>
      <c r="AF77" s="357"/>
      <c r="AK77" s="357"/>
      <c r="AL77" s="357"/>
      <c r="AM77" s="357"/>
      <c r="AN77" s="357"/>
      <c r="AO77" s="357"/>
      <c r="AR77" s="357"/>
      <c r="AS77" s="356"/>
      <c r="AV77" s="356"/>
      <c r="BA77" s="356"/>
      <c r="BB77" s="356"/>
      <c r="BE77" s="356"/>
    </row>
    <row r="78" spans="2:57">
      <c r="B78" s="357"/>
      <c r="C78" s="357"/>
      <c r="D78" s="357"/>
      <c r="E78" s="357"/>
      <c r="I78" s="357"/>
      <c r="J78" s="357"/>
      <c r="N78" s="357"/>
      <c r="S78" s="357"/>
      <c r="T78" s="357"/>
      <c r="Y78" s="357"/>
      <c r="Z78" s="357"/>
      <c r="AC78" s="357"/>
      <c r="AF78" s="357"/>
      <c r="AK78" s="357"/>
      <c r="AL78" s="357"/>
      <c r="AM78" s="357"/>
      <c r="AN78" s="357"/>
      <c r="AO78" s="357"/>
      <c r="AR78" s="357"/>
      <c r="AS78" s="356"/>
      <c r="AV78" s="356"/>
      <c r="BA78" s="356"/>
      <c r="BB78" s="356"/>
      <c r="BE78" s="356"/>
    </row>
    <row r="79" spans="2:57">
      <c r="B79" s="357"/>
      <c r="C79" s="357"/>
      <c r="D79" s="357"/>
      <c r="E79" s="357"/>
      <c r="I79" s="357"/>
      <c r="J79" s="357"/>
      <c r="N79" s="357"/>
      <c r="S79" s="357"/>
      <c r="T79" s="357"/>
      <c r="Y79" s="357"/>
      <c r="Z79" s="357"/>
      <c r="AC79" s="357"/>
      <c r="AF79" s="357"/>
      <c r="AK79" s="357"/>
      <c r="AL79" s="357"/>
      <c r="AM79" s="357"/>
      <c r="AN79" s="357"/>
      <c r="AO79" s="357"/>
      <c r="AR79" s="357"/>
      <c r="AS79" s="356"/>
      <c r="AV79" s="356"/>
      <c r="BA79" s="356"/>
      <c r="BB79" s="356"/>
      <c r="BE79" s="356"/>
    </row>
    <row r="80" spans="2:57">
      <c r="B80" s="357"/>
      <c r="C80" s="357"/>
      <c r="D80" s="357"/>
      <c r="E80" s="357"/>
      <c r="I80" s="357"/>
      <c r="J80" s="357"/>
      <c r="N80" s="357"/>
      <c r="S80" s="357"/>
      <c r="T80" s="357"/>
      <c r="Y80" s="357"/>
      <c r="Z80" s="357"/>
      <c r="AC80" s="357"/>
      <c r="AF80" s="357"/>
      <c r="AK80" s="357"/>
      <c r="AL80" s="357"/>
      <c r="AM80" s="357"/>
      <c r="AN80" s="357"/>
      <c r="AO80" s="357"/>
      <c r="AR80" s="357"/>
      <c r="AS80" s="356"/>
      <c r="AV80" s="356"/>
      <c r="BA80" s="356"/>
      <c r="BB80" s="356"/>
      <c r="BE80" s="356"/>
    </row>
    <row r="81" spans="2:57">
      <c r="B81" s="357"/>
      <c r="C81" s="357"/>
      <c r="D81" s="357"/>
      <c r="E81" s="357"/>
      <c r="I81" s="357"/>
      <c r="J81" s="357"/>
      <c r="N81" s="357"/>
      <c r="S81" s="357"/>
      <c r="T81" s="357"/>
      <c r="Y81" s="357"/>
      <c r="Z81" s="357"/>
      <c r="AC81" s="357"/>
      <c r="AF81" s="357"/>
      <c r="AK81" s="357"/>
      <c r="AL81" s="357"/>
      <c r="AM81" s="357"/>
      <c r="AN81" s="357"/>
      <c r="AO81" s="357"/>
      <c r="AR81" s="357"/>
      <c r="AS81" s="356"/>
      <c r="AV81" s="356"/>
      <c r="BA81" s="356"/>
      <c r="BB81" s="356"/>
      <c r="BE81" s="356"/>
    </row>
    <row r="82" spans="2:57">
      <c r="B82" s="357"/>
      <c r="C82" s="357"/>
      <c r="D82" s="357"/>
      <c r="E82" s="357"/>
      <c r="I82" s="357"/>
      <c r="J82" s="357"/>
      <c r="N82" s="357"/>
      <c r="S82" s="357"/>
      <c r="T82" s="357"/>
      <c r="Y82" s="357"/>
      <c r="Z82" s="357"/>
      <c r="AC82" s="357"/>
      <c r="AF82" s="357"/>
      <c r="AK82" s="357"/>
      <c r="AL82" s="357"/>
      <c r="AM82" s="357"/>
      <c r="AN82" s="357"/>
      <c r="AO82" s="357"/>
      <c r="AR82" s="357"/>
      <c r="AS82" s="356"/>
      <c r="AV82" s="356"/>
      <c r="BA82" s="356"/>
      <c r="BB82" s="356"/>
      <c r="BE82" s="356"/>
    </row>
    <row r="83" spans="2:57">
      <c r="B83" s="357"/>
      <c r="C83" s="357"/>
      <c r="D83" s="357"/>
      <c r="E83" s="357"/>
      <c r="I83" s="357"/>
      <c r="J83" s="357"/>
      <c r="N83" s="357"/>
      <c r="S83" s="357"/>
      <c r="T83" s="357"/>
      <c r="Y83" s="357"/>
      <c r="Z83" s="357"/>
      <c r="AC83" s="357"/>
      <c r="AF83" s="357"/>
      <c r="AK83" s="357"/>
      <c r="AL83" s="357"/>
      <c r="AM83" s="357"/>
      <c r="AN83" s="357"/>
      <c r="AO83" s="357"/>
      <c r="AR83" s="357"/>
      <c r="AS83" s="356"/>
      <c r="AV83" s="356"/>
      <c r="BA83" s="356"/>
      <c r="BB83" s="356"/>
      <c r="BE83" s="356"/>
    </row>
    <row r="84" spans="2:57">
      <c r="B84" s="357"/>
      <c r="C84" s="357"/>
      <c r="D84" s="357"/>
      <c r="E84" s="357"/>
      <c r="I84" s="357"/>
      <c r="J84" s="357"/>
      <c r="N84" s="357"/>
      <c r="S84" s="357"/>
      <c r="T84" s="357"/>
      <c r="Y84" s="357"/>
      <c r="Z84" s="357"/>
      <c r="AC84" s="357"/>
      <c r="AF84" s="357"/>
      <c r="AK84" s="357"/>
      <c r="AL84" s="357"/>
      <c r="AM84" s="357"/>
      <c r="AN84" s="357"/>
      <c r="AO84" s="357"/>
      <c r="AR84" s="357"/>
      <c r="AS84" s="356"/>
      <c r="AV84" s="356"/>
      <c r="BA84" s="356"/>
      <c r="BB84" s="356"/>
      <c r="BE84" s="356"/>
    </row>
    <row r="85" spans="2:57">
      <c r="B85" s="357"/>
      <c r="C85" s="357"/>
      <c r="D85" s="357"/>
      <c r="E85" s="357"/>
      <c r="I85" s="357"/>
      <c r="J85" s="357"/>
      <c r="N85" s="357"/>
      <c r="S85" s="357"/>
      <c r="T85" s="357"/>
      <c r="Y85" s="357"/>
      <c r="Z85" s="357"/>
      <c r="AC85" s="357"/>
      <c r="AF85" s="357"/>
      <c r="AK85" s="357"/>
      <c r="AL85" s="357"/>
      <c r="AM85" s="357"/>
      <c r="AN85" s="357"/>
      <c r="AO85" s="357"/>
      <c r="AR85" s="357"/>
      <c r="AS85" s="356"/>
      <c r="AV85" s="356"/>
      <c r="BA85" s="356"/>
      <c r="BB85" s="356"/>
      <c r="BE85" s="356"/>
    </row>
    <row r="86" spans="2:57">
      <c r="B86" s="357"/>
      <c r="C86" s="357"/>
      <c r="D86" s="357"/>
      <c r="E86" s="357"/>
      <c r="I86" s="357"/>
      <c r="J86" s="357"/>
      <c r="N86" s="357"/>
      <c r="S86" s="357"/>
      <c r="T86" s="357"/>
      <c r="Y86" s="357"/>
      <c r="Z86" s="357"/>
      <c r="AC86" s="357"/>
      <c r="AF86" s="357"/>
      <c r="AK86" s="357"/>
      <c r="AL86" s="357"/>
      <c r="AM86" s="357"/>
      <c r="AN86" s="357"/>
      <c r="AO86" s="357"/>
      <c r="AR86" s="357"/>
      <c r="AS86" s="356"/>
      <c r="AV86" s="356"/>
      <c r="BA86" s="356"/>
      <c r="BB86" s="356"/>
      <c r="BE86" s="356"/>
    </row>
    <row r="87" spans="2:57">
      <c r="B87" s="357"/>
      <c r="C87" s="357"/>
      <c r="D87" s="357"/>
      <c r="E87" s="357"/>
      <c r="I87" s="357"/>
      <c r="J87" s="357"/>
      <c r="N87" s="357"/>
      <c r="S87" s="357"/>
      <c r="T87" s="357"/>
      <c r="Y87" s="357"/>
      <c r="Z87" s="357"/>
      <c r="AC87" s="357"/>
      <c r="AF87" s="357"/>
      <c r="AK87" s="357"/>
      <c r="AL87" s="357"/>
      <c r="AM87" s="357"/>
      <c r="AN87" s="357"/>
      <c r="AO87" s="357"/>
      <c r="AR87" s="357"/>
      <c r="AS87" s="356"/>
      <c r="AV87" s="356"/>
      <c r="BA87" s="356"/>
      <c r="BB87" s="356"/>
      <c r="BE87" s="356"/>
    </row>
    <row r="88" spans="2:57">
      <c r="B88" s="357"/>
      <c r="C88" s="357"/>
      <c r="D88" s="357"/>
      <c r="E88" s="357"/>
      <c r="I88" s="357"/>
      <c r="J88" s="357"/>
      <c r="N88" s="357"/>
      <c r="S88" s="357"/>
      <c r="T88" s="357"/>
      <c r="Y88" s="357"/>
      <c r="Z88" s="357"/>
      <c r="AC88" s="357"/>
      <c r="AF88" s="357"/>
      <c r="AK88" s="357"/>
      <c r="AL88" s="357"/>
      <c r="AM88" s="357"/>
      <c r="AN88" s="357"/>
      <c r="AO88" s="357"/>
      <c r="AR88" s="357"/>
      <c r="AS88" s="356"/>
      <c r="AV88" s="356"/>
      <c r="BA88" s="356"/>
      <c r="BB88" s="356"/>
      <c r="BE88" s="356"/>
    </row>
    <row r="89" spans="2:57">
      <c r="B89" s="357"/>
      <c r="C89" s="357"/>
      <c r="D89" s="357"/>
      <c r="E89" s="357"/>
      <c r="I89" s="357"/>
      <c r="J89" s="357"/>
      <c r="N89" s="357"/>
      <c r="S89" s="357"/>
      <c r="T89" s="357"/>
      <c r="Y89" s="357"/>
      <c r="Z89" s="357"/>
      <c r="AC89" s="357"/>
      <c r="AF89" s="357"/>
      <c r="AK89" s="357"/>
      <c r="AL89" s="357"/>
      <c r="AM89" s="357"/>
      <c r="AN89" s="357"/>
      <c r="AO89" s="357"/>
      <c r="AR89" s="357"/>
      <c r="AS89" s="356"/>
      <c r="AV89" s="356"/>
      <c r="BA89" s="356"/>
      <c r="BB89" s="356"/>
      <c r="BE89" s="356"/>
    </row>
    <row r="90" spans="2:57">
      <c r="B90" s="357"/>
      <c r="C90" s="357"/>
      <c r="D90" s="357"/>
      <c r="E90" s="357"/>
      <c r="I90" s="357"/>
      <c r="J90" s="357"/>
      <c r="N90" s="357"/>
      <c r="S90" s="357"/>
      <c r="T90" s="357"/>
      <c r="Y90" s="357"/>
      <c r="Z90" s="357"/>
      <c r="AC90" s="357"/>
      <c r="AF90" s="357"/>
      <c r="AK90" s="357"/>
      <c r="AL90" s="357"/>
      <c r="AM90" s="357"/>
      <c r="AN90" s="357"/>
      <c r="AO90" s="357"/>
      <c r="AR90" s="357"/>
      <c r="AS90" s="356"/>
      <c r="AV90" s="356"/>
      <c r="BA90" s="356"/>
      <c r="BB90" s="356"/>
      <c r="BE90" s="356"/>
    </row>
    <row r="91" spans="2:57">
      <c r="B91" s="357"/>
      <c r="C91" s="357"/>
      <c r="D91" s="357"/>
      <c r="E91" s="357"/>
      <c r="I91" s="357"/>
      <c r="J91" s="357"/>
      <c r="N91" s="357"/>
      <c r="S91" s="357"/>
      <c r="T91" s="357"/>
      <c r="Y91" s="357"/>
      <c r="Z91" s="357"/>
      <c r="AC91" s="357"/>
      <c r="AF91" s="357"/>
      <c r="AK91" s="357"/>
      <c r="AL91" s="357"/>
      <c r="AM91" s="357"/>
      <c r="AN91" s="357"/>
      <c r="AO91" s="357"/>
      <c r="AR91" s="357"/>
      <c r="AS91" s="356"/>
      <c r="AV91" s="356"/>
      <c r="BA91" s="356"/>
      <c r="BB91" s="356"/>
      <c r="BE91" s="356"/>
    </row>
    <row r="92" spans="2:57">
      <c r="B92" s="357"/>
      <c r="C92" s="357"/>
      <c r="D92" s="357"/>
      <c r="E92" s="357"/>
      <c r="I92" s="357"/>
      <c r="J92" s="357"/>
      <c r="N92" s="357"/>
      <c r="S92" s="357"/>
      <c r="T92" s="357"/>
      <c r="Y92" s="357"/>
      <c r="Z92" s="357"/>
      <c r="AC92" s="357"/>
      <c r="AF92" s="357"/>
      <c r="AK92" s="357"/>
      <c r="AL92" s="357"/>
      <c r="AM92" s="357"/>
      <c r="AN92" s="357"/>
      <c r="AO92" s="357"/>
      <c r="AR92" s="357"/>
      <c r="AS92" s="356"/>
      <c r="AV92" s="356"/>
      <c r="BA92" s="356"/>
      <c r="BB92" s="356"/>
      <c r="BE92" s="356"/>
    </row>
    <row r="93" spans="2:57">
      <c r="B93" s="357"/>
      <c r="C93" s="357"/>
      <c r="D93" s="357"/>
      <c r="E93" s="357"/>
      <c r="I93" s="357"/>
      <c r="J93" s="357"/>
      <c r="N93" s="357"/>
      <c r="S93" s="357"/>
      <c r="T93" s="357"/>
      <c r="Y93" s="357"/>
      <c r="Z93" s="357"/>
      <c r="AC93" s="357"/>
      <c r="AF93" s="357"/>
      <c r="AK93" s="357"/>
      <c r="AL93" s="357"/>
      <c r="AM93" s="357"/>
      <c r="AN93" s="357"/>
      <c r="AO93" s="357"/>
      <c r="AR93" s="357"/>
      <c r="AS93" s="356"/>
      <c r="AV93" s="356"/>
      <c r="BA93" s="356"/>
      <c r="BB93" s="356"/>
      <c r="BE93" s="356"/>
    </row>
    <row r="94" spans="2:57">
      <c r="B94" s="357"/>
      <c r="C94" s="357"/>
      <c r="D94" s="357"/>
      <c r="E94" s="357"/>
      <c r="I94" s="357"/>
      <c r="J94" s="357"/>
      <c r="N94" s="357"/>
      <c r="S94" s="357"/>
      <c r="T94" s="357"/>
      <c r="Y94" s="357"/>
      <c r="Z94" s="357"/>
      <c r="AC94" s="357"/>
      <c r="AF94" s="357"/>
      <c r="AK94" s="357"/>
      <c r="AL94" s="357"/>
      <c r="AM94" s="357"/>
      <c r="AN94" s="357"/>
      <c r="AO94" s="357"/>
      <c r="AR94" s="357"/>
      <c r="AS94" s="356"/>
      <c r="AV94" s="356"/>
      <c r="BA94" s="356"/>
      <c r="BB94" s="356"/>
      <c r="BE94" s="356"/>
    </row>
    <row r="95" spans="2:57">
      <c r="B95" s="357"/>
      <c r="C95" s="357"/>
      <c r="D95" s="357"/>
      <c r="E95" s="357"/>
      <c r="I95" s="357"/>
      <c r="J95" s="357"/>
      <c r="N95" s="357"/>
      <c r="S95" s="357"/>
      <c r="T95" s="357"/>
      <c r="Y95" s="357"/>
      <c r="Z95" s="357"/>
      <c r="AC95" s="357"/>
      <c r="AF95" s="357"/>
      <c r="AK95" s="357"/>
      <c r="AL95" s="357"/>
      <c r="AM95" s="357"/>
      <c r="AN95" s="357"/>
      <c r="AO95" s="357"/>
      <c r="AR95" s="357"/>
      <c r="AS95" s="356"/>
      <c r="AV95" s="356"/>
      <c r="BA95" s="356"/>
      <c r="BB95" s="356"/>
      <c r="BE95" s="356"/>
    </row>
    <row r="96" spans="2:57">
      <c r="B96" s="357"/>
      <c r="C96" s="357"/>
      <c r="D96" s="357"/>
      <c r="E96" s="357"/>
      <c r="I96" s="357"/>
      <c r="J96" s="357"/>
      <c r="N96" s="357"/>
      <c r="S96" s="357"/>
      <c r="T96" s="357"/>
      <c r="Y96" s="357"/>
      <c r="Z96" s="357"/>
      <c r="AC96" s="357"/>
      <c r="AF96" s="357"/>
      <c r="AK96" s="357"/>
      <c r="AL96" s="357"/>
      <c r="AM96" s="357"/>
      <c r="AN96" s="357"/>
      <c r="AO96" s="357"/>
      <c r="AR96" s="357"/>
      <c r="AS96" s="356"/>
      <c r="AV96" s="356"/>
      <c r="BA96" s="356"/>
      <c r="BB96" s="356"/>
      <c r="BE96" s="356"/>
    </row>
    <row r="97" spans="2:57">
      <c r="B97" s="357"/>
      <c r="C97" s="357"/>
      <c r="D97" s="357"/>
      <c r="E97" s="357"/>
      <c r="I97" s="357"/>
      <c r="J97" s="357"/>
      <c r="N97" s="357"/>
      <c r="S97" s="357"/>
      <c r="T97" s="357"/>
      <c r="Y97" s="357"/>
      <c r="Z97" s="357"/>
      <c r="AC97" s="357"/>
      <c r="AF97" s="357"/>
      <c r="AK97" s="357"/>
      <c r="AL97" s="357"/>
      <c r="AM97" s="357"/>
      <c r="AN97" s="357"/>
      <c r="AO97" s="357"/>
      <c r="AR97" s="357"/>
      <c r="AS97" s="356"/>
      <c r="AV97" s="356"/>
      <c r="BA97" s="356"/>
      <c r="BB97" s="356"/>
      <c r="BE97" s="356"/>
    </row>
    <row r="98" spans="2:57">
      <c r="B98" s="357"/>
      <c r="C98" s="357"/>
      <c r="D98" s="357"/>
      <c r="E98" s="357"/>
      <c r="I98" s="357"/>
      <c r="J98" s="357"/>
      <c r="N98" s="357"/>
      <c r="S98" s="357"/>
      <c r="T98" s="357"/>
      <c r="Y98" s="357"/>
      <c r="Z98" s="357"/>
      <c r="AC98" s="357"/>
      <c r="AF98" s="357"/>
      <c r="AK98" s="357"/>
      <c r="AL98" s="357"/>
      <c r="AM98" s="357"/>
      <c r="AN98" s="357"/>
      <c r="AO98" s="357"/>
      <c r="AR98" s="357"/>
      <c r="AS98" s="356"/>
      <c r="AV98" s="356"/>
      <c r="BA98" s="356"/>
      <c r="BB98" s="356"/>
      <c r="BE98" s="356"/>
    </row>
    <row r="99" spans="2:57">
      <c r="B99" s="357"/>
      <c r="C99" s="357"/>
      <c r="D99" s="357"/>
      <c r="E99" s="357"/>
      <c r="I99" s="357"/>
      <c r="J99" s="357"/>
      <c r="N99" s="357"/>
      <c r="S99" s="357"/>
      <c r="T99" s="357"/>
      <c r="Y99" s="357"/>
      <c r="Z99" s="357"/>
      <c r="AC99" s="357"/>
      <c r="AF99" s="357"/>
      <c r="AK99" s="357"/>
      <c r="AL99" s="357"/>
      <c r="AM99" s="357"/>
      <c r="AN99" s="357"/>
      <c r="AO99" s="357"/>
      <c r="AR99" s="357"/>
      <c r="AS99" s="356"/>
      <c r="AV99" s="356"/>
      <c r="BA99" s="356"/>
      <c r="BB99" s="356"/>
      <c r="BE99" s="356"/>
    </row>
    <row r="100" spans="2:57">
      <c r="B100" s="357"/>
      <c r="C100" s="357"/>
      <c r="D100" s="357"/>
      <c r="E100" s="357"/>
      <c r="I100" s="357"/>
      <c r="J100" s="357"/>
      <c r="N100" s="357"/>
      <c r="S100" s="357"/>
      <c r="T100" s="357"/>
      <c r="Y100" s="357"/>
      <c r="Z100" s="357"/>
      <c r="AC100" s="357"/>
      <c r="AF100" s="357"/>
      <c r="AK100" s="357"/>
      <c r="AL100" s="357"/>
      <c r="AM100" s="357"/>
      <c r="AN100" s="357"/>
      <c r="AO100" s="357"/>
      <c r="AR100" s="357"/>
      <c r="AS100" s="356"/>
      <c r="AV100" s="356"/>
      <c r="BA100" s="356"/>
      <c r="BB100" s="356"/>
      <c r="BE100" s="356"/>
    </row>
    <row r="101" spans="2:57">
      <c r="B101" s="357"/>
      <c r="C101" s="357"/>
      <c r="D101" s="357"/>
      <c r="E101" s="357"/>
      <c r="I101" s="357"/>
      <c r="J101" s="357"/>
      <c r="N101" s="357"/>
      <c r="S101" s="357"/>
      <c r="T101" s="357"/>
      <c r="Y101" s="357"/>
      <c r="Z101" s="357"/>
      <c r="AC101" s="357"/>
      <c r="AF101" s="357"/>
      <c r="AK101" s="357"/>
      <c r="AL101" s="357"/>
      <c r="AM101" s="357"/>
      <c r="AN101" s="357"/>
      <c r="AO101" s="357"/>
      <c r="AR101" s="357"/>
      <c r="AS101" s="356"/>
      <c r="AV101" s="356"/>
      <c r="BA101" s="356"/>
      <c r="BB101" s="356"/>
      <c r="BE101" s="356"/>
    </row>
    <row r="102" spans="2:57">
      <c r="B102" s="357"/>
      <c r="C102" s="357"/>
      <c r="D102" s="357"/>
      <c r="E102" s="357"/>
      <c r="I102" s="357"/>
      <c r="J102" s="357"/>
      <c r="N102" s="357"/>
      <c r="S102" s="357"/>
      <c r="T102" s="357"/>
      <c r="Y102" s="357"/>
      <c r="Z102" s="357"/>
      <c r="AC102" s="357"/>
      <c r="AF102" s="357"/>
      <c r="AK102" s="357"/>
      <c r="AL102" s="357"/>
      <c r="AM102" s="357"/>
      <c r="AN102" s="357"/>
      <c r="AO102" s="357"/>
      <c r="AR102" s="357"/>
      <c r="AS102" s="356"/>
      <c r="AV102" s="356"/>
      <c r="BA102" s="356"/>
      <c r="BB102" s="356"/>
      <c r="BE102" s="356"/>
    </row>
    <row r="103" spans="2:57">
      <c r="B103" s="357"/>
      <c r="C103" s="357"/>
      <c r="D103" s="357"/>
      <c r="E103" s="357"/>
      <c r="I103" s="357"/>
      <c r="J103" s="357"/>
      <c r="N103" s="357"/>
      <c r="S103" s="357"/>
      <c r="T103" s="357"/>
      <c r="Y103" s="357"/>
      <c r="Z103" s="357"/>
      <c r="AC103" s="357"/>
      <c r="AF103" s="357"/>
      <c r="AK103" s="357"/>
      <c r="AL103" s="357"/>
      <c r="AM103" s="357"/>
      <c r="AN103" s="357"/>
      <c r="AO103" s="357"/>
      <c r="AR103" s="357"/>
      <c r="AS103" s="356"/>
      <c r="AV103" s="356"/>
      <c r="BA103" s="356"/>
      <c r="BB103" s="356"/>
      <c r="BE103" s="356"/>
    </row>
    <row r="104" spans="2:57">
      <c r="B104" s="357"/>
      <c r="C104" s="357"/>
      <c r="D104" s="357"/>
      <c r="E104" s="357"/>
      <c r="I104" s="357"/>
      <c r="J104" s="357"/>
      <c r="N104" s="357"/>
      <c r="S104" s="357"/>
      <c r="T104" s="357"/>
      <c r="Y104" s="357"/>
      <c r="Z104" s="357"/>
      <c r="AC104" s="357"/>
      <c r="AF104" s="357"/>
      <c r="AK104" s="357"/>
      <c r="AL104" s="357"/>
      <c r="AM104" s="357"/>
      <c r="AN104" s="357"/>
      <c r="AO104" s="357"/>
      <c r="AR104" s="357"/>
      <c r="AS104" s="356"/>
      <c r="AV104" s="356"/>
      <c r="BA104" s="356"/>
      <c r="BB104" s="356"/>
      <c r="BE104" s="356"/>
    </row>
    <row r="105" spans="2:57">
      <c r="B105" s="357"/>
      <c r="C105" s="357"/>
      <c r="D105" s="357"/>
      <c r="E105" s="357"/>
      <c r="I105" s="357"/>
      <c r="J105" s="357"/>
      <c r="N105" s="357"/>
      <c r="S105" s="357"/>
      <c r="T105" s="357"/>
      <c r="Y105" s="357"/>
      <c r="Z105" s="357"/>
      <c r="AC105" s="357"/>
      <c r="AF105" s="357"/>
      <c r="AK105" s="357"/>
      <c r="AL105" s="357"/>
      <c r="AM105" s="357"/>
      <c r="AN105" s="357"/>
      <c r="AO105" s="357"/>
      <c r="AR105" s="357"/>
      <c r="AS105" s="356"/>
      <c r="AV105" s="356"/>
      <c r="BA105" s="356"/>
      <c r="BB105" s="356"/>
      <c r="BE105" s="356"/>
    </row>
    <row r="106" spans="2:57">
      <c r="B106" s="357"/>
      <c r="C106" s="357"/>
      <c r="D106" s="357"/>
      <c r="E106" s="357"/>
      <c r="I106" s="357"/>
      <c r="J106" s="357"/>
      <c r="N106" s="357"/>
      <c r="S106" s="357"/>
      <c r="T106" s="357"/>
      <c r="Y106" s="357"/>
      <c r="Z106" s="357"/>
      <c r="AC106" s="357"/>
      <c r="AF106" s="357"/>
      <c r="AK106" s="357"/>
      <c r="AL106" s="357"/>
      <c r="AM106" s="357"/>
      <c r="AN106" s="357"/>
      <c r="AO106" s="357"/>
      <c r="AR106" s="357"/>
      <c r="AS106" s="356"/>
      <c r="AV106" s="356"/>
      <c r="BA106" s="356"/>
      <c r="BB106" s="356"/>
      <c r="BE106" s="356"/>
    </row>
    <row r="107" spans="2:57">
      <c r="B107" s="357"/>
      <c r="C107" s="357"/>
      <c r="D107" s="357"/>
      <c r="E107" s="357"/>
      <c r="I107" s="357"/>
      <c r="J107" s="357"/>
      <c r="N107" s="357"/>
      <c r="S107" s="357"/>
      <c r="T107" s="357"/>
      <c r="Y107" s="357"/>
      <c r="Z107" s="357"/>
      <c r="AC107" s="357"/>
      <c r="AF107" s="357"/>
      <c r="AK107" s="357"/>
      <c r="AL107" s="357"/>
      <c r="AM107" s="357"/>
      <c r="AN107" s="357"/>
      <c r="AO107" s="357"/>
      <c r="AR107" s="357"/>
      <c r="AS107" s="356"/>
      <c r="AV107" s="356"/>
      <c r="BA107" s="356"/>
      <c r="BB107" s="356"/>
      <c r="BE107" s="356"/>
    </row>
    <row r="108" spans="2:57">
      <c r="B108" s="357"/>
      <c r="C108" s="357"/>
      <c r="D108" s="357"/>
      <c r="E108" s="357"/>
      <c r="I108" s="357"/>
      <c r="J108" s="357"/>
      <c r="N108" s="357"/>
      <c r="S108" s="357"/>
      <c r="T108" s="357"/>
      <c r="Y108" s="357"/>
      <c r="Z108" s="357"/>
      <c r="AC108" s="357"/>
      <c r="AF108" s="357"/>
      <c r="AK108" s="357"/>
      <c r="AL108" s="357"/>
      <c r="AM108" s="357"/>
      <c r="AN108" s="357"/>
      <c r="AO108" s="357"/>
      <c r="AR108" s="357"/>
      <c r="AS108" s="356"/>
      <c r="AV108" s="356"/>
      <c r="BA108" s="356"/>
      <c r="BB108" s="356"/>
      <c r="BE108" s="356"/>
    </row>
    <row r="109" spans="2:57">
      <c r="B109" s="357"/>
      <c r="C109" s="357"/>
      <c r="D109" s="357"/>
      <c r="E109" s="357"/>
      <c r="I109" s="357"/>
      <c r="J109" s="357"/>
      <c r="N109" s="357"/>
      <c r="S109" s="357"/>
      <c r="T109" s="357"/>
      <c r="Y109" s="357"/>
      <c r="Z109" s="357"/>
      <c r="AC109" s="357"/>
      <c r="AF109" s="357"/>
      <c r="AK109" s="357"/>
      <c r="AL109" s="357"/>
      <c r="AM109" s="357"/>
      <c r="AN109" s="357"/>
      <c r="AO109" s="357"/>
      <c r="AR109" s="357"/>
      <c r="AS109" s="356"/>
      <c r="AV109" s="356"/>
      <c r="BA109" s="356"/>
      <c r="BB109" s="356"/>
      <c r="BE109" s="356"/>
    </row>
    <row r="110" spans="2:57">
      <c r="B110" s="357"/>
      <c r="C110" s="357"/>
      <c r="D110" s="357"/>
      <c r="E110" s="357"/>
      <c r="I110" s="357"/>
      <c r="J110" s="357"/>
      <c r="N110" s="357"/>
      <c r="S110" s="357"/>
      <c r="T110" s="357"/>
      <c r="Y110" s="357"/>
      <c r="Z110" s="357"/>
      <c r="AC110" s="357"/>
      <c r="AF110" s="357"/>
      <c r="AK110" s="357"/>
      <c r="AL110" s="357"/>
      <c r="AM110" s="357"/>
      <c r="AN110" s="357"/>
      <c r="AO110" s="357"/>
      <c r="AR110" s="357"/>
      <c r="AS110" s="356"/>
      <c r="AV110" s="356"/>
      <c r="BA110" s="356"/>
      <c r="BB110" s="356"/>
      <c r="BE110" s="356"/>
    </row>
    <row r="111" spans="2:57">
      <c r="B111" s="357"/>
      <c r="C111" s="357"/>
      <c r="D111" s="357"/>
      <c r="E111" s="357"/>
      <c r="I111" s="357"/>
      <c r="J111" s="357"/>
      <c r="N111" s="357"/>
      <c r="S111" s="357"/>
      <c r="T111" s="357"/>
      <c r="Y111" s="357"/>
      <c r="Z111" s="357"/>
      <c r="AC111" s="357"/>
      <c r="AF111" s="357"/>
      <c r="AK111" s="357"/>
      <c r="AL111" s="357"/>
      <c r="AM111" s="357"/>
      <c r="AN111" s="357"/>
      <c r="AO111" s="357"/>
      <c r="AR111" s="357"/>
      <c r="AS111" s="356"/>
      <c r="AV111" s="356"/>
      <c r="BA111" s="356"/>
      <c r="BB111" s="356"/>
      <c r="BE111" s="356"/>
    </row>
    <row r="112" spans="2:57">
      <c r="B112" s="357"/>
      <c r="C112" s="357"/>
      <c r="D112" s="357"/>
      <c r="E112" s="357"/>
      <c r="I112" s="357"/>
      <c r="J112" s="357"/>
      <c r="N112" s="357"/>
      <c r="S112" s="357"/>
      <c r="T112" s="357"/>
      <c r="Y112" s="357"/>
      <c r="Z112" s="357"/>
      <c r="AC112" s="357"/>
      <c r="AF112" s="357"/>
      <c r="AK112" s="357"/>
      <c r="AL112" s="357"/>
      <c r="AM112" s="357"/>
      <c r="AN112" s="357"/>
      <c r="AO112" s="357"/>
      <c r="AR112" s="357"/>
      <c r="AS112" s="356"/>
      <c r="AV112" s="356"/>
      <c r="BA112" s="356"/>
      <c r="BB112" s="356"/>
      <c r="BE112" s="356"/>
    </row>
    <row r="113" spans="2:57">
      <c r="B113" s="357"/>
      <c r="C113" s="357"/>
      <c r="D113" s="357"/>
      <c r="E113" s="357"/>
      <c r="I113" s="357"/>
      <c r="J113" s="357"/>
      <c r="N113" s="357"/>
      <c r="S113" s="357"/>
      <c r="T113" s="357"/>
      <c r="Y113" s="357"/>
      <c r="Z113" s="357"/>
      <c r="AC113" s="357"/>
      <c r="AF113" s="357"/>
      <c r="AK113" s="357"/>
      <c r="AL113" s="357"/>
      <c r="AM113" s="357"/>
      <c r="AN113" s="357"/>
      <c r="AO113" s="357"/>
      <c r="AR113" s="357"/>
      <c r="AS113" s="356"/>
      <c r="AV113" s="356"/>
      <c r="BA113" s="356"/>
      <c r="BB113" s="356"/>
      <c r="BE113" s="356"/>
    </row>
    <row r="114" spans="2:57">
      <c r="B114" s="357"/>
      <c r="C114" s="357"/>
      <c r="D114" s="357"/>
      <c r="E114" s="357"/>
      <c r="I114" s="357"/>
      <c r="J114" s="357"/>
      <c r="N114" s="357"/>
      <c r="S114" s="357"/>
      <c r="T114" s="357"/>
      <c r="Y114" s="357"/>
      <c r="Z114" s="357"/>
      <c r="AC114" s="357"/>
      <c r="AF114" s="357"/>
      <c r="AK114" s="357"/>
      <c r="AL114" s="357"/>
      <c r="AM114" s="357"/>
      <c r="AN114" s="357"/>
      <c r="AO114" s="357"/>
      <c r="AR114" s="357"/>
      <c r="AS114" s="356"/>
      <c r="AV114" s="356"/>
      <c r="BA114" s="356"/>
      <c r="BB114" s="356"/>
      <c r="BE114" s="356"/>
    </row>
    <row r="115" spans="2:57">
      <c r="B115" s="357"/>
      <c r="C115" s="357"/>
      <c r="D115" s="357"/>
      <c r="E115" s="357"/>
      <c r="I115" s="357"/>
      <c r="J115" s="357"/>
      <c r="N115" s="357"/>
      <c r="S115" s="357"/>
      <c r="T115" s="357"/>
      <c r="Y115" s="357"/>
      <c r="Z115" s="357"/>
      <c r="AC115" s="357"/>
      <c r="AF115" s="357"/>
      <c r="AK115" s="357"/>
      <c r="AL115" s="357"/>
      <c r="AM115" s="357"/>
      <c r="AN115" s="357"/>
      <c r="AO115" s="357"/>
      <c r="AR115" s="357"/>
      <c r="AS115" s="356"/>
      <c r="AV115" s="356"/>
      <c r="BA115" s="356"/>
      <c r="BB115" s="356"/>
      <c r="BE115" s="356"/>
    </row>
    <row r="116" spans="2:57">
      <c r="B116" s="357"/>
      <c r="C116" s="357"/>
      <c r="D116" s="357"/>
      <c r="E116" s="357"/>
      <c r="I116" s="357"/>
      <c r="J116" s="357"/>
      <c r="N116" s="357"/>
      <c r="S116" s="357"/>
      <c r="T116" s="357"/>
      <c r="Y116" s="357"/>
      <c r="Z116" s="357"/>
      <c r="AC116" s="357"/>
      <c r="AF116" s="357"/>
      <c r="AK116" s="357"/>
      <c r="AL116" s="357"/>
      <c r="AM116" s="357"/>
      <c r="AN116" s="357"/>
      <c r="AO116" s="357"/>
      <c r="AR116" s="357"/>
      <c r="AS116" s="356"/>
      <c r="AV116" s="356"/>
      <c r="BA116" s="356"/>
      <c r="BB116" s="356"/>
      <c r="BE116" s="356"/>
    </row>
    <row r="117" spans="2:57">
      <c r="B117" s="357"/>
      <c r="C117" s="357"/>
      <c r="D117" s="357"/>
      <c r="E117" s="357"/>
      <c r="I117" s="357"/>
      <c r="J117" s="357"/>
      <c r="N117" s="357"/>
      <c r="S117" s="357"/>
      <c r="T117" s="357"/>
      <c r="Y117" s="357"/>
      <c r="Z117" s="357"/>
      <c r="AC117" s="357"/>
      <c r="AF117" s="357"/>
      <c r="AK117" s="357"/>
      <c r="AL117" s="357"/>
      <c r="AM117" s="357"/>
      <c r="AN117" s="357"/>
      <c r="AO117" s="357"/>
      <c r="AR117" s="357"/>
      <c r="AS117" s="356"/>
      <c r="AV117" s="356"/>
      <c r="BA117" s="356"/>
      <c r="BB117" s="356"/>
      <c r="BE117" s="356"/>
    </row>
    <row r="118" spans="2:57">
      <c r="B118" s="357"/>
      <c r="C118" s="357"/>
      <c r="D118" s="357"/>
      <c r="E118" s="357"/>
      <c r="I118" s="357"/>
      <c r="J118" s="357"/>
      <c r="N118" s="357"/>
      <c r="S118" s="357"/>
      <c r="T118" s="357"/>
      <c r="Y118" s="357"/>
      <c r="Z118" s="357"/>
      <c r="AC118" s="357"/>
      <c r="AF118" s="357"/>
      <c r="AK118" s="357"/>
      <c r="AL118" s="357"/>
      <c r="AM118" s="357"/>
      <c r="AN118" s="357"/>
      <c r="AO118" s="357"/>
      <c r="AR118" s="357"/>
      <c r="AS118" s="356"/>
      <c r="AV118" s="356"/>
      <c r="BA118" s="356"/>
      <c r="BB118" s="356"/>
      <c r="BE118" s="356"/>
    </row>
    <row r="119" spans="2:57">
      <c r="B119" s="357"/>
      <c r="C119" s="357"/>
      <c r="D119" s="357"/>
      <c r="E119" s="357"/>
      <c r="I119" s="357"/>
      <c r="J119" s="357"/>
      <c r="N119" s="357"/>
      <c r="S119" s="357"/>
      <c r="T119" s="357"/>
      <c r="Y119" s="357"/>
      <c r="Z119" s="357"/>
      <c r="AC119" s="357"/>
      <c r="AF119" s="357"/>
      <c r="AK119" s="357"/>
      <c r="AL119" s="357"/>
      <c r="AM119" s="357"/>
      <c r="AN119" s="357"/>
      <c r="AO119" s="357"/>
      <c r="AR119" s="357"/>
      <c r="AS119" s="356"/>
      <c r="AV119" s="356"/>
      <c r="BA119" s="356"/>
      <c r="BB119" s="356"/>
      <c r="BE119" s="356"/>
    </row>
    <row r="120" spans="2:57">
      <c r="B120" s="357"/>
      <c r="C120" s="357"/>
      <c r="D120" s="357"/>
      <c r="E120" s="357"/>
      <c r="I120" s="357"/>
      <c r="J120" s="357"/>
      <c r="N120" s="357"/>
      <c r="S120" s="357"/>
      <c r="T120" s="357"/>
      <c r="Y120" s="357"/>
      <c r="Z120" s="357"/>
      <c r="AC120" s="357"/>
      <c r="AF120" s="357"/>
      <c r="AK120" s="357"/>
      <c r="AL120" s="357"/>
      <c r="AM120" s="357"/>
      <c r="AN120" s="357"/>
      <c r="AO120" s="357"/>
      <c r="AR120" s="357"/>
      <c r="AS120" s="356"/>
      <c r="AV120" s="356"/>
      <c r="BA120" s="356"/>
      <c r="BB120" s="356"/>
      <c r="BE120" s="356"/>
    </row>
    <row r="121" spans="2:57">
      <c r="B121" s="357"/>
      <c r="C121" s="357"/>
      <c r="D121" s="357"/>
      <c r="E121" s="357"/>
      <c r="I121" s="357"/>
      <c r="J121" s="357"/>
      <c r="N121" s="357"/>
      <c r="S121" s="357"/>
      <c r="T121" s="357"/>
      <c r="Y121" s="357"/>
      <c r="Z121" s="357"/>
      <c r="AC121" s="357"/>
      <c r="AF121" s="357"/>
      <c r="AK121" s="357"/>
      <c r="AL121" s="357"/>
      <c r="AM121" s="357"/>
      <c r="AN121" s="357"/>
      <c r="AO121" s="357"/>
      <c r="AR121" s="357"/>
      <c r="AS121" s="356"/>
      <c r="AV121" s="356"/>
      <c r="BA121" s="356"/>
      <c r="BB121" s="356"/>
      <c r="BE121" s="356"/>
    </row>
    <row r="122" spans="2:57">
      <c r="B122" s="357"/>
      <c r="C122" s="357"/>
      <c r="D122" s="357"/>
      <c r="E122" s="357"/>
      <c r="I122" s="357"/>
      <c r="J122" s="357"/>
      <c r="N122" s="357"/>
      <c r="S122" s="357"/>
      <c r="T122" s="357"/>
      <c r="Y122" s="357"/>
      <c r="Z122" s="357"/>
      <c r="AC122" s="357"/>
      <c r="AF122" s="357"/>
      <c r="AK122" s="357"/>
      <c r="AL122" s="357"/>
      <c r="AM122" s="357"/>
      <c r="AN122" s="357"/>
      <c r="AO122" s="357"/>
      <c r="AR122" s="357"/>
      <c r="AS122" s="356"/>
      <c r="AV122" s="356"/>
      <c r="BA122" s="356"/>
      <c r="BB122" s="356"/>
      <c r="BE122" s="356"/>
    </row>
    <row r="123" spans="2:57">
      <c r="B123" s="357"/>
      <c r="C123" s="357"/>
      <c r="D123" s="357"/>
      <c r="E123" s="357"/>
      <c r="I123" s="357"/>
      <c r="J123" s="357"/>
      <c r="N123" s="357"/>
      <c r="S123" s="357"/>
      <c r="T123" s="357"/>
      <c r="Y123" s="357"/>
      <c r="Z123" s="357"/>
      <c r="AC123" s="357"/>
      <c r="AF123" s="357"/>
      <c r="AK123" s="357"/>
      <c r="AL123" s="357"/>
      <c r="AM123" s="357"/>
      <c r="AN123" s="357"/>
      <c r="AO123" s="357"/>
      <c r="AR123" s="357"/>
      <c r="AS123" s="356"/>
      <c r="AV123" s="356"/>
      <c r="BA123" s="356"/>
      <c r="BB123" s="356"/>
      <c r="BE123" s="356"/>
    </row>
    <row r="124" spans="2:57">
      <c r="B124" s="357"/>
      <c r="C124" s="357"/>
      <c r="D124" s="357"/>
      <c r="E124" s="357"/>
      <c r="I124" s="357"/>
      <c r="J124" s="357"/>
      <c r="N124" s="357"/>
      <c r="S124" s="357"/>
      <c r="T124" s="357"/>
      <c r="Y124" s="357"/>
      <c r="Z124" s="357"/>
      <c r="AC124" s="357"/>
      <c r="AF124" s="357"/>
      <c r="AK124" s="357"/>
      <c r="AL124" s="357"/>
      <c r="AM124" s="357"/>
      <c r="AN124" s="357"/>
      <c r="AO124" s="357"/>
      <c r="AR124" s="357"/>
      <c r="AS124" s="356"/>
      <c r="AV124" s="356"/>
      <c r="BA124" s="356"/>
      <c r="BB124" s="356"/>
      <c r="BE124" s="356"/>
    </row>
    <row r="125" spans="2:57">
      <c r="B125" s="357"/>
      <c r="C125" s="357"/>
      <c r="D125" s="357"/>
      <c r="E125" s="357"/>
      <c r="I125" s="357"/>
      <c r="J125" s="357"/>
      <c r="N125" s="357"/>
      <c r="S125" s="357"/>
      <c r="T125" s="357"/>
      <c r="Y125" s="357"/>
      <c r="Z125" s="357"/>
      <c r="AC125" s="357"/>
      <c r="AF125" s="357"/>
      <c r="AK125" s="357"/>
      <c r="AL125" s="357"/>
      <c r="AM125" s="357"/>
      <c r="AN125" s="357"/>
      <c r="AO125" s="357"/>
      <c r="AR125" s="357"/>
      <c r="AS125" s="356"/>
      <c r="AV125" s="356"/>
      <c r="BA125" s="356"/>
      <c r="BB125" s="356"/>
      <c r="BE125" s="356"/>
    </row>
    <row r="126" spans="2:57">
      <c r="B126" s="357"/>
      <c r="C126" s="357"/>
      <c r="D126" s="357"/>
      <c r="E126" s="357"/>
      <c r="I126" s="357"/>
      <c r="J126" s="357"/>
      <c r="N126" s="357"/>
      <c r="S126" s="357"/>
      <c r="T126" s="357"/>
      <c r="Y126" s="357"/>
      <c r="Z126" s="357"/>
      <c r="AC126" s="357"/>
      <c r="AF126" s="357"/>
      <c r="AK126" s="357"/>
      <c r="AL126" s="357"/>
      <c r="AM126" s="357"/>
      <c r="AN126" s="357"/>
      <c r="AO126" s="357"/>
      <c r="AR126" s="357"/>
      <c r="AS126" s="356"/>
      <c r="AV126" s="356"/>
      <c r="BA126" s="356"/>
      <c r="BB126" s="356"/>
      <c r="BE126" s="356"/>
    </row>
    <row r="127" spans="2:57">
      <c r="B127" s="357"/>
      <c r="C127" s="357"/>
      <c r="D127" s="357"/>
      <c r="E127" s="357"/>
      <c r="I127" s="357"/>
      <c r="J127" s="357"/>
      <c r="N127" s="357"/>
      <c r="S127" s="357"/>
      <c r="T127" s="357"/>
      <c r="Y127" s="357"/>
      <c r="Z127" s="357"/>
      <c r="AC127" s="357"/>
      <c r="AF127" s="357"/>
      <c r="AK127" s="357"/>
      <c r="AL127" s="357"/>
      <c r="AM127" s="357"/>
      <c r="AN127" s="357"/>
      <c r="AO127" s="357"/>
      <c r="AR127" s="357"/>
      <c r="AS127" s="356"/>
      <c r="AV127" s="356"/>
      <c r="BA127" s="356"/>
      <c r="BB127" s="356"/>
      <c r="BE127" s="356"/>
    </row>
    <row r="128" spans="2:57">
      <c r="B128" s="357"/>
      <c r="C128" s="357"/>
      <c r="D128" s="357"/>
      <c r="E128" s="357"/>
      <c r="I128" s="357"/>
      <c r="J128" s="357"/>
      <c r="N128" s="357"/>
      <c r="S128" s="357"/>
      <c r="T128" s="357"/>
      <c r="Y128" s="357"/>
      <c r="Z128" s="357"/>
      <c r="AC128" s="357"/>
      <c r="AF128" s="357"/>
      <c r="AK128" s="357"/>
      <c r="AL128" s="357"/>
      <c r="AM128" s="357"/>
      <c r="AN128" s="357"/>
      <c r="AO128" s="357"/>
      <c r="AR128" s="357"/>
      <c r="AS128" s="356"/>
      <c r="AV128" s="356"/>
      <c r="BA128" s="356"/>
      <c r="BB128" s="356"/>
      <c r="BE128" s="356"/>
    </row>
    <row r="129" spans="2:57">
      <c r="B129" s="357"/>
      <c r="C129" s="357"/>
      <c r="D129" s="357"/>
      <c r="E129" s="357"/>
      <c r="I129" s="357"/>
      <c r="J129" s="357"/>
      <c r="N129" s="357"/>
      <c r="S129" s="357"/>
      <c r="T129" s="357"/>
      <c r="Y129" s="357"/>
      <c r="Z129" s="357"/>
      <c r="AC129" s="357"/>
      <c r="AF129" s="357"/>
      <c r="AK129" s="357"/>
      <c r="AL129" s="357"/>
      <c r="AM129" s="357"/>
      <c r="AN129" s="357"/>
      <c r="AO129" s="357"/>
      <c r="AR129" s="357"/>
      <c r="AS129" s="356"/>
      <c r="AV129" s="356"/>
      <c r="BA129" s="356"/>
      <c r="BB129" s="356"/>
      <c r="BE129" s="356"/>
    </row>
    <row r="130" spans="2:57">
      <c r="B130" s="357"/>
      <c r="C130" s="357"/>
      <c r="D130" s="357"/>
      <c r="E130" s="357"/>
      <c r="I130" s="357"/>
      <c r="J130" s="357"/>
      <c r="N130" s="357"/>
      <c r="S130" s="357"/>
      <c r="T130" s="357"/>
      <c r="Y130" s="357"/>
      <c r="Z130" s="357"/>
      <c r="AC130" s="357"/>
      <c r="AF130" s="357"/>
      <c r="AK130" s="357"/>
      <c r="AL130" s="357"/>
      <c r="AM130" s="357"/>
      <c r="AN130" s="357"/>
      <c r="AO130" s="357"/>
      <c r="AR130" s="357"/>
      <c r="AS130" s="356"/>
      <c r="AV130" s="356"/>
      <c r="BA130" s="356"/>
      <c r="BB130" s="356"/>
      <c r="BE130" s="356"/>
    </row>
    <row r="131" spans="2:57">
      <c r="B131" s="357"/>
      <c r="C131" s="357"/>
      <c r="D131" s="357"/>
      <c r="E131" s="357"/>
      <c r="I131" s="357"/>
      <c r="J131" s="357"/>
      <c r="N131" s="357"/>
      <c r="S131" s="357"/>
      <c r="T131" s="357"/>
      <c r="Y131" s="357"/>
      <c r="Z131" s="357"/>
      <c r="AC131" s="357"/>
      <c r="AF131" s="357"/>
      <c r="AK131" s="357"/>
      <c r="AL131" s="357"/>
      <c r="AM131" s="357"/>
      <c r="AN131" s="357"/>
      <c r="AO131" s="357"/>
      <c r="AR131" s="357"/>
      <c r="AS131" s="356"/>
      <c r="AV131" s="356"/>
      <c r="BA131" s="356"/>
      <c r="BB131" s="356"/>
      <c r="BE131" s="356"/>
    </row>
    <row r="132" spans="2:57">
      <c r="B132" s="357"/>
      <c r="C132" s="357"/>
      <c r="D132" s="357"/>
      <c r="E132" s="357"/>
      <c r="I132" s="357"/>
      <c r="J132" s="357"/>
      <c r="N132" s="357"/>
      <c r="S132" s="357"/>
      <c r="T132" s="357"/>
      <c r="Y132" s="357"/>
      <c r="Z132" s="357"/>
      <c r="AC132" s="357"/>
      <c r="AF132" s="357"/>
      <c r="AK132" s="357"/>
      <c r="AL132" s="357"/>
      <c r="AM132" s="357"/>
      <c r="AN132" s="357"/>
      <c r="AO132" s="357"/>
      <c r="AR132" s="357"/>
      <c r="AS132" s="356"/>
      <c r="AV132" s="356"/>
      <c r="BA132" s="356"/>
      <c r="BB132" s="356"/>
      <c r="BE132" s="356"/>
    </row>
    <row r="133" spans="2:57">
      <c r="B133" s="357"/>
      <c r="C133" s="357"/>
      <c r="D133" s="357"/>
      <c r="E133" s="357"/>
      <c r="I133" s="357"/>
      <c r="J133" s="357"/>
      <c r="N133" s="357"/>
      <c r="S133" s="357"/>
      <c r="T133" s="357"/>
      <c r="Y133" s="357"/>
      <c r="Z133" s="357"/>
      <c r="AC133" s="357"/>
      <c r="AF133" s="357"/>
      <c r="AK133" s="357"/>
      <c r="AL133" s="357"/>
      <c r="AM133" s="357"/>
      <c r="AN133" s="357"/>
      <c r="AO133" s="357"/>
      <c r="AR133" s="357"/>
      <c r="AS133" s="356"/>
      <c r="AV133" s="356"/>
      <c r="BA133" s="356"/>
      <c r="BB133" s="356"/>
      <c r="BE133" s="356"/>
    </row>
    <row r="134" spans="2:57">
      <c r="B134" s="357"/>
      <c r="C134" s="357"/>
      <c r="D134" s="357"/>
      <c r="E134" s="357"/>
      <c r="I134" s="357"/>
      <c r="J134" s="357"/>
      <c r="N134" s="357"/>
      <c r="S134" s="357"/>
      <c r="T134" s="357"/>
      <c r="Y134" s="357"/>
      <c r="Z134" s="357"/>
      <c r="AC134" s="357"/>
      <c r="AF134" s="357"/>
      <c r="AK134" s="357"/>
      <c r="AL134" s="357"/>
      <c r="AM134" s="357"/>
      <c r="AN134" s="357"/>
      <c r="AO134" s="357"/>
      <c r="AR134" s="357"/>
      <c r="AS134" s="356"/>
      <c r="AV134" s="356"/>
      <c r="BA134" s="356"/>
      <c r="BB134" s="356"/>
      <c r="BE134" s="356"/>
    </row>
    <row r="135" spans="2:57">
      <c r="B135" s="357"/>
      <c r="C135" s="357"/>
      <c r="D135" s="357"/>
      <c r="E135" s="357"/>
      <c r="I135" s="357"/>
      <c r="J135" s="357"/>
      <c r="N135" s="357"/>
      <c r="S135" s="357"/>
      <c r="T135" s="357"/>
      <c r="Y135" s="357"/>
      <c r="Z135" s="357"/>
      <c r="AC135" s="357"/>
      <c r="AF135" s="357"/>
      <c r="AK135" s="357"/>
      <c r="AL135" s="357"/>
      <c r="AM135" s="357"/>
      <c r="AN135" s="357"/>
      <c r="AO135" s="357"/>
      <c r="AR135" s="357"/>
      <c r="AS135" s="356"/>
      <c r="AV135" s="356"/>
      <c r="BA135" s="356"/>
      <c r="BB135" s="356"/>
      <c r="BE135" s="356"/>
    </row>
    <row r="136" spans="2:57">
      <c r="B136" s="357"/>
      <c r="C136" s="357"/>
      <c r="D136" s="357"/>
      <c r="E136" s="357"/>
      <c r="I136" s="357"/>
      <c r="J136" s="357"/>
      <c r="N136" s="357"/>
      <c r="S136" s="357"/>
      <c r="T136" s="357"/>
      <c r="Y136" s="357"/>
      <c r="Z136" s="357"/>
      <c r="AC136" s="357"/>
      <c r="AF136" s="357"/>
      <c r="AK136" s="357"/>
      <c r="AL136" s="357"/>
      <c r="AM136" s="357"/>
      <c r="AN136" s="357"/>
      <c r="AO136" s="357"/>
      <c r="AR136" s="357"/>
      <c r="AS136" s="356"/>
      <c r="AV136" s="356"/>
      <c r="BA136" s="356"/>
      <c r="BB136" s="356"/>
      <c r="BE136" s="356"/>
    </row>
    <row r="137" spans="2:57">
      <c r="B137" s="357"/>
      <c r="C137" s="357"/>
      <c r="D137" s="357"/>
      <c r="E137" s="357"/>
      <c r="I137" s="357"/>
      <c r="J137" s="357"/>
      <c r="N137" s="357"/>
      <c r="S137" s="357"/>
      <c r="T137" s="357"/>
      <c r="Y137" s="357"/>
      <c r="Z137" s="357"/>
      <c r="AC137" s="357"/>
      <c r="AF137" s="357"/>
      <c r="AK137" s="357"/>
      <c r="AL137" s="357"/>
      <c r="AM137" s="357"/>
      <c r="AN137" s="357"/>
      <c r="AO137" s="357"/>
      <c r="AR137" s="357"/>
      <c r="AS137" s="356"/>
      <c r="AV137" s="356"/>
      <c r="BA137" s="356"/>
      <c r="BB137" s="356"/>
      <c r="BE137" s="356"/>
    </row>
    <row r="138" spans="2:57">
      <c r="B138" s="357"/>
      <c r="C138" s="357"/>
      <c r="D138" s="357"/>
      <c r="E138" s="357"/>
      <c r="I138" s="357"/>
      <c r="J138" s="357"/>
      <c r="N138" s="357"/>
      <c r="S138" s="357"/>
      <c r="T138" s="357"/>
      <c r="Y138" s="357"/>
      <c r="Z138" s="357"/>
      <c r="AC138" s="357"/>
      <c r="AF138" s="357"/>
      <c r="AK138" s="357"/>
      <c r="AL138" s="357"/>
      <c r="AM138" s="357"/>
      <c r="AN138" s="357"/>
      <c r="AO138" s="357"/>
      <c r="AR138" s="357"/>
      <c r="AS138" s="356"/>
      <c r="AV138" s="356"/>
      <c r="BA138" s="356"/>
      <c r="BB138" s="356"/>
      <c r="BE138" s="356"/>
    </row>
    <row r="139" spans="2:57">
      <c r="B139" s="357"/>
      <c r="C139" s="357"/>
      <c r="D139" s="357"/>
      <c r="E139" s="357"/>
      <c r="I139" s="357"/>
      <c r="J139" s="357"/>
      <c r="N139" s="357"/>
      <c r="S139" s="357"/>
      <c r="T139" s="357"/>
      <c r="Y139" s="357"/>
      <c r="Z139" s="357"/>
      <c r="AC139" s="357"/>
      <c r="AF139" s="357"/>
      <c r="AK139" s="357"/>
      <c r="AL139" s="357"/>
      <c r="AM139" s="357"/>
      <c r="AN139" s="357"/>
      <c r="AO139" s="357"/>
      <c r="AR139" s="357"/>
      <c r="AS139" s="356"/>
      <c r="AV139" s="356"/>
      <c r="BA139" s="356"/>
      <c r="BB139" s="356"/>
      <c r="BE139" s="356"/>
    </row>
    <row r="140" spans="2:57">
      <c r="B140" s="357"/>
      <c r="C140" s="357"/>
      <c r="D140" s="357"/>
      <c r="E140" s="357"/>
      <c r="I140" s="357"/>
      <c r="J140" s="357"/>
      <c r="N140" s="357"/>
      <c r="S140" s="357"/>
      <c r="T140" s="357"/>
      <c r="Y140" s="357"/>
      <c r="Z140" s="357"/>
      <c r="AC140" s="357"/>
      <c r="AF140" s="357"/>
      <c r="AK140" s="357"/>
      <c r="AL140" s="357"/>
      <c r="AM140" s="357"/>
      <c r="AN140" s="357"/>
      <c r="AO140" s="357"/>
      <c r="AR140" s="357"/>
      <c r="AS140" s="356"/>
      <c r="AV140" s="356"/>
      <c r="BA140" s="356"/>
      <c r="BB140" s="356"/>
      <c r="BE140" s="356"/>
    </row>
    <row r="141" spans="2:57">
      <c r="B141" s="357"/>
      <c r="C141" s="357"/>
      <c r="D141" s="357"/>
      <c r="E141" s="357"/>
      <c r="I141" s="357"/>
      <c r="J141" s="357"/>
      <c r="N141" s="357"/>
      <c r="S141" s="357"/>
      <c r="T141" s="357"/>
      <c r="Y141" s="357"/>
      <c r="Z141" s="357"/>
      <c r="AC141" s="357"/>
      <c r="AF141" s="357"/>
      <c r="AK141" s="357"/>
      <c r="AL141" s="357"/>
      <c r="AM141" s="357"/>
      <c r="AN141" s="357"/>
      <c r="AO141" s="357"/>
      <c r="AR141" s="357"/>
      <c r="AS141" s="356"/>
      <c r="AV141" s="356"/>
      <c r="BA141" s="356"/>
      <c r="BB141" s="356"/>
      <c r="BE141" s="356"/>
    </row>
    <row r="142" spans="2:57">
      <c r="B142" s="357"/>
      <c r="C142" s="357"/>
      <c r="D142" s="357"/>
      <c r="E142" s="357"/>
      <c r="I142" s="357"/>
      <c r="J142" s="357"/>
      <c r="N142" s="357"/>
      <c r="S142" s="357"/>
      <c r="T142" s="357"/>
      <c r="Y142" s="357"/>
      <c r="Z142" s="357"/>
      <c r="AC142" s="357"/>
      <c r="AF142" s="357"/>
      <c r="AK142" s="357"/>
      <c r="AL142" s="357"/>
      <c r="AM142" s="357"/>
      <c r="AN142" s="357"/>
      <c r="AO142" s="357"/>
      <c r="AR142" s="357"/>
      <c r="AS142" s="356"/>
      <c r="AV142" s="356"/>
      <c r="BA142" s="356"/>
      <c r="BB142" s="356"/>
      <c r="BE142" s="356"/>
    </row>
    <row r="143" spans="2:57">
      <c r="B143" s="357"/>
      <c r="C143" s="357"/>
      <c r="D143" s="357"/>
      <c r="E143" s="357"/>
      <c r="I143" s="357"/>
      <c r="J143" s="357"/>
      <c r="N143" s="357"/>
      <c r="S143" s="357"/>
      <c r="T143" s="357"/>
      <c r="Y143" s="357"/>
      <c r="Z143" s="357"/>
      <c r="AC143" s="357"/>
      <c r="AF143" s="357"/>
      <c r="AK143" s="357"/>
      <c r="AL143" s="357"/>
      <c r="AM143" s="357"/>
      <c r="AN143" s="357"/>
      <c r="AO143" s="357"/>
      <c r="AR143" s="357"/>
      <c r="AS143" s="356"/>
      <c r="AV143" s="356"/>
      <c r="BA143" s="356"/>
      <c r="BB143" s="356"/>
      <c r="BE143" s="356"/>
    </row>
    <row r="144" spans="2:57">
      <c r="B144" s="357"/>
      <c r="C144" s="357"/>
      <c r="D144" s="357"/>
      <c r="E144" s="357"/>
      <c r="I144" s="357"/>
      <c r="J144" s="357"/>
      <c r="N144" s="357"/>
      <c r="S144" s="357"/>
      <c r="T144" s="357"/>
      <c r="Y144" s="357"/>
      <c r="Z144" s="357"/>
      <c r="AC144" s="357"/>
      <c r="AF144" s="357"/>
      <c r="AK144" s="357"/>
      <c r="AL144" s="357"/>
      <c r="AM144" s="357"/>
      <c r="AN144" s="357"/>
      <c r="AO144" s="357"/>
      <c r="AR144" s="357"/>
      <c r="AS144" s="356"/>
      <c r="AV144" s="356"/>
      <c r="BA144" s="356"/>
      <c r="BB144" s="356"/>
      <c r="BE144" s="356"/>
    </row>
    <row r="145" spans="2:57">
      <c r="B145" s="357"/>
      <c r="C145" s="357"/>
      <c r="D145" s="357"/>
      <c r="E145" s="357"/>
      <c r="I145" s="357"/>
      <c r="J145" s="357"/>
      <c r="N145" s="357"/>
      <c r="S145" s="357"/>
      <c r="T145" s="357"/>
      <c r="Y145" s="357"/>
      <c r="Z145" s="357"/>
      <c r="AC145" s="357"/>
      <c r="AF145" s="357"/>
      <c r="AK145" s="357"/>
      <c r="AL145" s="357"/>
      <c r="AM145" s="357"/>
      <c r="AN145" s="357"/>
      <c r="AO145" s="357"/>
      <c r="AR145" s="357"/>
      <c r="AS145" s="356"/>
      <c r="AV145" s="356"/>
      <c r="BA145" s="356"/>
      <c r="BB145" s="356"/>
      <c r="BE145" s="356"/>
    </row>
    <row r="146" spans="2:57">
      <c r="B146" s="357"/>
      <c r="C146" s="357"/>
      <c r="D146" s="357"/>
      <c r="E146" s="357"/>
      <c r="I146" s="357"/>
      <c r="J146" s="357"/>
      <c r="N146" s="357"/>
      <c r="S146" s="357"/>
      <c r="T146" s="357"/>
      <c r="Y146" s="357"/>
      <c r="Z146" s="357"/>
      <c r="AC146" s="357"/>
      <c r="AF146" s="357"/>
      <c r="AK146" s="357"/>
      <c r="AL146" s="357"/>
      <c r="AM146" s="357"/>
      <c r="AN146" s="357"/>
      <c r="AO146" s="357"/>
      <c r="AR146" s="357"/>
      <c r="AS146" s="356"/>
      <c r="AV146" s="356"/>
      <c r="BA146" s="356"/>
      <c r="BB146" s="356"/>
      <c r="BE146" s="356"/>
    </row>
    <row r="147" spans="2:57">
      <c r="B147" s="357"/>
      <c r="C147" s="357"/>
      <c r="D147" s="357"/>
      <c r="E147" s="357"/>
      <c r="I147" s="357"/>
      <c r="J147" s="357"/>
      <c r="N147" s="357"/>
      <c r="S147" s="357"/>
      <c r="T147" s="357"/>
      <c r="Y147" s="357"/>
      <c r="Z147" s="357"/>
      <c r="AC147" s="357"/>
      <c r="AF147" s="357"/>
      <c r="AK147" s="357"/>
      <c r="AL147" s="357"/>
      <c r="AM147" s="357"/>
      <c r="AN147" s="357"/>
      <c r="AO147" s="357"/>
      <c r="AR147" s="357"/>
      <c r="AS147" s="356"/>
      <c r="AV147" s="356"/>
      <c r="BA147" s="356"/>
      <c r="BB147" s="356"/>
      <c r="BE147" s="356"/>
    </row>
    <row r="148" spans="2:57">
      <c r="B148" s="357"/>
      <c r="C148" s="357"/>
      <c r="D148" s="357"/>
      <c r="E148" s="357"/>
      <c r="I148" s="357"/>
      <c r="J148" s="357"/>
      <c r="N148" s="357"/>
      <c r="S148" s="357"/>
      <c r="T148" s="357"/>
      <c r="Y148" s="357"/>
      <c r="Z148" s="357"/>
      <c r="AC148" s="357"/>
      <c r="AF148" s="357"/>
      <c r="AK148" s="357"/>
      <c r="AL148" s="357"/>
      <c r="AM148" s="357"/>
      <c r="AN148" s="357"/>
      <c r="AO148" s="357"/>
      <c r="AR148" s="357"/>
      <c r="AS148" s="356"/>
      <c r="AV148" s="356"/>
      <c r="BA148" s="356"/>
      <c r="BB148" s="356"/>
      <c r="BE148" s="356"/>
    </row>
    <row r="149" spans="2:57">
      <c r="B149" s="357"/>
      <c r="C149" s="357"/>
      <c r="D149" s="357"/>
      <c r="E149" s="357"/>
      <c r="I149" s="357"/>
      <c r="J149" s="357"/>
      <c r="N149" s="357"/>
      <c r="S149" s="357"/>
      <c r="T149" s="357"/>
      <c r="Y149" s="357"/>
      <c r="Z149" s="357"/>
      <c r="AC149" s="357"/>
      <c r="AF149" s="357"/>
      <c r="AK149" s="357"/>
      <c r="AL149" s="357"/>
      <c r="AM149" s="357"/>
      <c r="AN149" s="357"/>
      <c r="AO149" s="357"/>
      <c r="AR149" s="357"/>
      <c r="AS149" s="356"/>
      <c r="AV149" s="356"/>
      <c r="BA149" s="356"/>
      <c r="BB149" s="356"/>
      <c r="BE149" s="356"/>
    </row>
    <row r="150" spans="2:57">
      <c r="B150" s="357"/>
      <c r="C150" s="357"/>
      <c r="D150" s="357"/>
      <c r="E150" s="357"/>
      <c r="I150" s="357"/>
      <c r="J150" s="357"/>
      <c r="N150" s="357"/>
      <c r="S150" s="357"/>
      <c r="T150" s="357"/>
      <c r="Y150" s="357"/>
      <c r="Z150" s="357"/>
      <c r="AC150" s="357"/>
      <c r="AF150" s="357"/>
      <c r="AK150" s="357"/>
      <c r="AL150" s="357"/>
      <c r="AM150" s="357"/>
      <c r="AN150" s="357"/>
      <c r="AO150" s="357"/>
      <c r="AR150" s="357"/>
      <c r="AS150" s="356"/>
      <c r="AV150" s="356"/>
      <c r="BA150" s="356"/>
      <c r="BB150" s="356"/>
      <c r="BE150" s="356"/>
    </row>
    <row r="151" spans="2:57">
      <c r="B151" s="357"/>
      <c r="C151" s="357"/>
      <c r="D151" s="357"/>
      <c r="E151" s="357"/>
      <c r="I151" s="357"/>
      <c r="J151" s="357"/>
      <c r="N151" s="357"/>
      <c r="S151" s="357"/>
      <c r="T151" s="357"/>
      <c r="Y151" s="357"/>
      <c r="Z151" s="357"/>
      <c r="AC151" s="357"/>
      <c r="AF151" s="357"/>
      <c r="AK151" s="357"/>
      <c r="AL151" s="357"/>
      <c r="AM151" s="357"/>
      <c r="AN151" s="357"/>
      <c r="AO151" s="357"/>
      <c r="AR151" s="357"/>
      <c r="AS151" s="356"/>
      <c r="AV151" s="356"/>
      <c r="BA151" s="356"/>
      <c r="BB151" s="356"/>
      <c r="BE151" s="356"/>
    </row>
    <row r="152" spans="2:57">
      <c r="B152" s="357"/>
      <c r="C152" s="357"/>
      <c r="D152" s="357"/>
      <c r="E152" s="357"/>
      <c r="I152" s="357"/>
      <c r="J152" s="357"/>
      <c r="N152" s="357"/>
      <c r="S152" s="357"/>
      <c r="T152" s="357"/>
      <c r="Y152" s="357"/>
      <c r="Z152" s="357"/>
      <c r="AC152" s="357"/>
      <c r="AF152" s="357"/>
      <c r="AK152" s="357"/>
      <c r="AL152" s="357"/>
      <c r="AM152" s="357"/>
      <c r="AN152" s="357"/>
      <c r="AO152" s="357"/>
      <c r="AR152" s="357"/>
      <c r="AS152" s="356"/>
      <c r="AV152" s="356"/>
      <c r="BA152" s="356"/>
      <c r="BB152" s="356"/>
      <c r="BE152" s="356"/>
    </row>
    <row r="153" spans="2:57">
      <c r="B153" s="357"/>
      <c r="C153" s="357"/>
      <c r="D153" s="357"/>
      <c r="E153" s="357"/>
      <c r="I153" s="357"/>
      <c r="J153" s="357"/>
      <c r="N153" s="357"/>
      <c r="S153" s="357"/>
      <c r="T153" s="357"/>
      <c r="Y153" s="357"/>
      <c r="Z153" s="357"/>
      <c r="AC153" s="357"/>
      <c r="AF153" s="357"/>
      <c r="AK153" s="357"/>
      <c r="AL153" s="357"/>
      <c r="AM153" s="357"/>
      <c r="AN153" s="357"/>
      <c r="AO153" s="357"/>
      <c r="AR153" s="357"/>
      <c r="AS153" s="356"/>
      <c r="AV153" s="356"/>
      <c r="BA153" s="356"/>
      <c r="BB153" s="356"/>
      <c r="BE153" s="356"/>
    </row>
    <row r="154" spans="2:57">
      <c r="B154" s="357"/>
      <c r="C154" s="357"/>
      <c r="D154" s="357"/>
      <c r="E154" s="357"/>
      <c r="I154" s="357"/>
      <c r="J154" s="357"/>
      <c r="N154" s="357"/>
      <c r="S154" s="357"/>
      <c r="T154" s="357"/>
      <c r="Y154" s="357"/>
      <c r="Z154" s="357"/>
      <c r="AC154" s="357"/>
      <c r="AF154" s="357"/>
      <c r="AK154" s="357"/>
      <c r="AL154" s="357"/>
      <c r="AM154" s="357"/>
      <c r="AN154" s="357"/>
      <c r="AO154" s="357"/>
      <c r="AR154" s="357"/>
      <c r="AS154" s="356"/>
      <c r="AV154" s="356"/>
      <c r="BA154" s="356"/>
      <c r="BB154" s="356"/>
      <c r="BE154" s="356"/>
    </row>
    <row r="155" spans="2:57">
      <c r="B155" s="357"/>
      <c r="C155" s="357"/>
      <c r="D155" s="357"/>
      <c r="E155" s="357"/>
      <c r="I155" s="357"/>
      <c r="J155" s="357"/>
      <c r="N155" s="357"/>
      <c r="S155" s="357"/>
      <c r="T155" s="357"/>
      <c r="Y155" s="357"/>
      <c r="Z155" s="357"/>
      <c r="AC155" s="357"/>
      <c r="AF155" s="357"/>
      <c r="AK155" s="357"/>
      <c r="AL155" s="357"/>
      <c r="AM155" s="357"/>
      <c r="AN155" s="357"/>
      <c r="AO155" s="357"/>
      <c r="AR155" s="357"/>
      <c r="AS155" s="356"/>
      <c r="AV155" s="356"/>
      <c r="BA155" s="356"/>
      <c r="BB155" s="356"/>
      <c r="BE155" s="356"/>
    </row>
    <row r="156" spans="2:57">
      <c r="B156" s="357"/>
      <c r="C156" s="357"/>
      <c r="D156" s="357"/>
      <c r="E156" s="357"/>
      <c r="I156" s="357"/>
      <c r="J156" s="357"/>
      <c r="N156" s="357"/>
      <c r="S156" s="357"/>
      <c r="T156" s="357"/>
      <c r="Y156" s="357"/>
      <c r="Z156" s="357"/>
      <c r="AC156" s="357"/>
      <c r="AF156" s="357"/>
      <c r="AK156" s="357"/>
      <c r="AL156" s="357"/>
      <c r="AM156" s="357"/>
      <c r="AN156" s="357"/>
      <c r="AO156" s="357"/>
      <c r="AR156" s="357"/>
      <c r="AS156" s="356"/>
      <c r="AV156" s="356"/>
      <c r="BA156" s="356"/>
      <c r="BB156" s="356"/>
      <c r="BE156" s="356"/>
    </row>
    <row r="157" spans="2:57">
      <c r="B157" s="357"/>
      <c r="C157" s="357"/>
      <c r="D157" s="357"/>
      <c r="E157" s="357"/>
      <c r="I157" s="357"/>
      <c r="J157" s="357"/>
      <c r="N157" s="357"/>
      <c r="S157" s="357"/>
      <c r="T157" s="357"/>
      <c r="Y157" s="357"/>
      <c r="Z157" s="357"/>
      <c r="AC157" s="357"/>
      <c r="AF157" s="357"/>
      <c r="AK157" s="357"/>
      <c r="AL157" s="357"/>
      <c r="AM157" s="357"/>
      <c r="AN157" s="357"/>
      <c r="AO157" s="357"/>
      <c r="AR157" s="357"/>
      <c r="AS157" s="356"/>
      <c r="AV157" s="356"/>
      <c r="BA157" s="356"/>
      <c r="BB157" s="356"/>
      <c r="BE157" s="356"/>
    </row>
    <row r="158" spans="2:57">
      <c r="B158" s="357"/>
      <c r="C158" s="357"/>
      <c r="D158" s="357"/>
      <c r="E158" s="357"/>
      <c r="I158" s="357"/>
      <c r="J158" s="357"/>
      <c r="N158" s="357"/>
      <c r="S158" s="357"/>
      <c r="T158" s="357"/>
      <c r="Y158" s="357"/>
      <c r="Z158" s="357"/>
      <c r="AC158" s="357"/>
      <c r="AF158" s="357"/>
      <c r="AK158" s="357"/>
      <c r="AL158" s="357"/>
      <c r="AM158" s="357"/>
      <c r="AN158" s="357"/>
      <c r="AO158" s="357"/>
      <c r="AR158" s="357"/>
      <c r="AS158" s="356"/>
      <c r="AV158" s="356"/>
      <c r="BA158" s="356"/>
      <c r="BB158" s="356"/>
      <c r="BE158" s="356"/>
    </row>
    <row r="159" spans="2:57">
      <c r="B159" s="357"/>
      <c r="C159" s="357"/>
      <c r="D159" s="357"/>
      <c r="E159" s="357"/>
      <c r="I159" s="357"/>
      <c r="J159" s="357"/>
      <c r="N159" s="357"/>
      <c r="S159" s="357"/>
      <c r="T159" s="357"/>
      <c r="Y159" s="357"/>
      <c r="Z159" s="357"/>
      <c r="AC159" s="357"/>
      <c r="AF159" s="357"/>
      <c r="AK159" s="357"/>
      <c r="AL159" s="357"/>
      <c r="AM159" s="357"/>
      <c r="AN159" s="357"/>
      <c r="AO159" s="357"/>
      <c r="AR159" s="357"/>
      <c r="AS159" s="356"/>
      <c r="AV159" s="356"/>
      <c r="BA159" s="356"/>
      <c r="BB159" s="356"/>
      <c r="BE159" s="356"/>
    </row>
    <row r="160" spans="2:57">
      <c r="B160" s="357"/>
      <c r="C160" s="357"/>
      <c r="D160" s="357"/>
      <c r="E160" s="357"/>
      <c r="I160" s="357"/>
      <c r="J160" s="357"/>
      <c r="N160" s="357"/>
      <c r="S160" s="357"/>
      <c r="T160" s="357"/>
      <c r="Y160" s="357"/>
      <c r="Z160" s="357"/>
      <c r="AC160" s="357"/>
      <c r="AF160" s="357"/>
      <c r="AK160" s="357"/>
      <c r="AL160" s="357"/>
      <c r="AM160" s="357"/>
      <c r="AN160" s="357"/>
      <c r="AO160" s="357"/>
      <c r="AR160" s="357"/>
      <c r="AS160" s="356"/>
      <c r="AV160" s="356"/>
      <c r="BA160" s="356"/>
      <c r="BB160" s="356"/>
      <c r="BE160" s="356"/>
    </row>
    <row r="161" spans="2:57">
      <c r="B161" s="357"/>
      <c r="C161" s="357"/>
      <c r="D161" s="357"/>
      <c r="E161" s="357"/>
      <c r="I161" s="357"/>
      <c r="J161" s="357"/>
      <c r="N161" s="357"/>
      <c r="S161" s="357"/>
      <c r="T161" s="357"/>
      <c r="Y161" s="357"/>
      <c r="Z161" s="357"/>
      <c r="AC161" s="357"/>
      <c r="AF161" s="357"/>
      <c r="AK161" s="357"/>
      <c r="AL161" s="357"/>
      <c r="AM161" s="357"/>
      <c r="AN161" s="357"/>
      <c r="AO161" s="357"/>
      <c r="AR161" s="357"/>
      <c r="AS161" s="356"/>
      <c r="AV161" s="356"/>
      <c r="BA161" s="356"/>
      <c r="BB161" s="356"/>
      <c r="BE161" s="356"/>
    </row>
    <row r="162" spans="2:57">
      <c r="B162" s="357"/>
      <c r="C162" s="357"/>
      <c r="D162" s="357"/>
      <c r="E162" s="357"/>
      <c r="I162" s="357"/>
      <c r="J162" s="357"/>
      <c r="N162" s="357"/>
      <c r="S162" s="357"/>
      <c r="T162" s="357"/>
      <c r="Y162" s="357"/>
      <c r="Z162" s="357"/>
      <c r="AC162" s="357"/>
      <c r="AF162" s="357"/>
      <c r="AK162" s="357"/>
      <c r="AL162" s="357"/>
      <c r="AM162" s="357"/>
      <c r="AN162" s="357"/>
      <c r="AO162" s="357"/>
      <c r="AR162" s="357"/>
      <c r="AS162" s="356"/>
      <c r="AV162" s="356"/>
      <c r="BA162" s="356"/>
      <c r="BB162" s="356"/>
      <c r="BE162" s="356"/>
    </row>
    <row r="163" spans="2:57">
      <c r="B163" s="357"/>
      <c r="C163" s="357"/>
      <c r="D163" s="357"/>
      <c r="E163" s="357"/>
      <c r="I163" s="357"/>
      <c r="J163" s="357"/>
      <c r="N163" s="357"/>
      <c r="S163" s="357"/>
      <c r="T163" s="357"/>
      <c r="Y163" s="357"/>
      <c r="Z163" s="357"/>
      <c r="AC163" s="357"/>
      <c r="AF163" s="357"/>
      <c r="AK163" s="357"/>
      <c r="AL163" s="357"/>
      <c r="AM163" s="357"/>
      <c r="AN163" s="357"/>
      <c r="AO163" s="357"/>
      <c r="AR163" s="357"/>
      <c r="AS163" s="356"/>
      <c r="AV163" s="356"/>
      <c r="BA163" s="356"/>
      <c r="BB163" s="356"/>
      <c r="BE163" s="356"/>
    </row>
    <row r="164" spans="2:57">
      <c r="B164" s="357"/>
      <c r="C164" s="357"/>
      <c r="D164" s="357"/>
      <c r="E164" s="357"/>
      <c r="I164" s="357"/>
      <c r="J164" s="357"/>
      <c r="N164" s="357"/>
      <c r="S164" s="357"/>
      <c r="T164" s="357"/>
      <c r="Y164" s="357"/>
      <c r="Z164" s="357"/>
      <c r="AC164" s="357"/>
      <c r="AF164" s="357"/>
      <c r="AK164" s="357"/>
      <c r="AL164" s="357"/>
      <c r="AM164" s="357"/>
      <c r="AN164" s="357"/>
      <c r="AO164" s="357"/>
      <c r="AR164" s="357"/>
      <c r="AS164" s="356"/>
      <c r="AV164" s="356"/>
      <c r="BA164" s="356"/>
      <c r="BB164" s="356"/>
      <c r="BE164" s="356"/>
    </row>
    <row r="165" spans="2:57">
      <c r="B165" s="357"/>
      <c r="C165" s="357"/>
      <c r="D165" s="357"/>
      <c r="E165" s="357"/>
      <c r="I165" s="357"/>
      <c r="J165" s="357"/>
      <c r="N165" s="357"/>
      <c r="S165" s="357"/>
      <c r="T165" s="357"/>
      <c r="Y165" s="357"/>
      <c r="Z165" s="357"/>
      <c r="AC165" s="357"/>
      <c r="AF165" s="357"/>
      <c r="AK165" s="357"/>
      <c r="AL165" s="357"/>
      <c r="AM165" s="357"/>
      <c r="AN165" s="357"/>
      <c r="AO165" s="357"/>
      <c r="AR165" s="357"/>
      <c r="AS165" s="356"/>
      <c r="AV165" s="356"/>
      <c r="BA165" s="356"/>
      <c r="BB165" s="356"/>
      <c r="BE165" s="356"/>
    </row>
    <row r="166" spans="2:57">
      <c r="B166" s="357"/>
      <c r="C166" s="357"/>
      <c r="D166" s="357"/>
      <c r="E166" s="357"/>
      <c r="I166" s="357"/>
      <c r="J166" s="357"/>
      <c r="N166" s="357"/>
      <c r="S166" s="357"/>
      <c r="T166" s="357"/>
      <c r="Y166" s="357"/>
      <c r="Z166" s="357"/>
      <c r="AC166" s="357"/>
      <c r="AF166" s="357"/>
      <c r="AK166" s="357"/>
      <c r="AL166" s="357"/>
      <c r="AM166" s="357"/>
      <c r="AN166" s="357"/>
      <c r="AO166" s="357"/>
      <c r="AR166" s="357"/>
      <c r="AS166" s="356"/>
      <c r="AV166" s="356"/>
      <c r="BA166" s="356"/>
      <c r="BB166" s="356"/>
      <c r="BE166" s="356"/>
    </row>
    <row r="167" spans="2:57">
      <c r="B167" s="357"/>
      <c r="C167" s="357"/>
      <c r="D167" s="357"/>
      <c r="E167" s="357"/>
      <c r="I167" s="357"/>
      <c r="J167" s="357"/>
      <c r="N167" s="357"/>
      <c r="S167" s="357"/>
      <c r="T167" s="357"/>
      <c r="Y167" s="357"/>
      <c r="Z167" s="357"/>
      <c r="AC167" s="357"/>
      <c r="AF167" s="357"/>
      <c r="AK167" s="357"/>
      <c r="AL167" s="357"/>
      <c r="AM167" s="357"/>
      <c r="AN167" s="357"/>
      <c r="AO167" s="357"/>
      <c r="AR167" s="357"/>
      <c r="AS167" s="356"/>
      <c r="AV167" s="356"/>
      <c r="BA167" s="356"/>
      <c r="BB167" s="356"/>
      <c r="BE167" s="356"/>
    </row>
    <row r="168" spans="2:57">
      <c r="B168" s="357"/>
      <c r="C168" s="357"/>
      <c r="D168" s="357"/>
      <c r="E168" s="357"/>
      <c r="I168" s="357"/>
      <c r="J168" s="357"/>
      <c r="N168" s="357"/>
      <c r="S168" s="357"/>
      <c r="T168" s="357"/>
      <c r="Y168" s="357"/>
      <c r="Z168" s="357"/>
      <c r="AC168" s="357"/>
      <c r="AF168" s="357"/>
      <c r="AK168" s="357"/>
      <c r="AL168" s="357"/>
      <c r="AM168" s="357"/>
      <c r="AN168" s="357"/>
      <c r="AO168" s="357"/>
      <c r="AR168" s="357"/>
      <c r="AS168" s="356"/>
      <c r="AV168" s="356"/>
      <c r="BA168" s="356"/>
      <c r="BB168" s="356"/>
      <c r="BE168" s="356"/>
    </row>
    <row r="169" spans="2:57">
      <c r="B169" s="357"/>
      <c r="C169" s="357"/>
      <c r="D169" s="357"/>
      <c r="E169" s="357"/>
      <c r="I169" s="357"/>
      <c r="J169" s="357"/>
      <c r="N169" s="357"/>
      <c r="S169" s="357"/>
      <c r="T169" s="357"/>
      <c r="Y169" s="357"/>
      <c r="Z169" s="357"/>
      <c r="AC169" s="357"/>
      <c r="AF169" s="357"/>
      <c r="AK169" s="357"/>
      <c r="AL169" s="357"/>
      <c r="AM169" s="357"/>
      <c r="AN169" s="357"/>
      <c r="AO169" s="357"/>
      <c r="AR169" s="357"/>
      <c r="AS169" s="356"/>
      <c r="AV169" s="356"/>
      <c r="BA169" s="356"/>
      <c r="BB169" s="356"/>
      <c r="BE169" s="356"/>
    </row>
    <row r="170" spans="2:57">
      <c r="B170" s="357"/>
      <c r="C170" s="357"/>
      <c r="D170" s="357"/>
      <c r="E170" s="357"/>
      <c r="I170" s="357"/>
      <c r="J170" s="357"/>
      <c r="N170" s="357"/>
      <c r="S170" s="357"/>
      <c r="T170" s="357"/>
      <c r="Y170" s="357"/>
      <c r="Z170" s="357"/>
      <c r="AC170" s="357"/>
      <c r="AF170" s="357"/>
      <c r="AK170" s="357"/>
      <c r="AL170" s="357"/>
      <c r="AM170" s="357"/>
      <c r="AN170" s="357"/>
      <c r="AO170" s="357"/>
      <c r="AR170" s="357"/>
      <c r="AS170" s="356"/>
      <c r="AV170" s="356"/>
      <c r="BA170" s="356"/>
      <c r="BB170" s="356"/>
      <c r="BE170" s="356"/>
    </row>
    <row r="171" spans="2:57">
      <c r="B171" s="357"/>
      <c r="C171" s="357"/>
      <c r="D171" s="357"/>
      <c r="E171" s="357"/>
      <c r="I171" s="357"/>
      <c r="J171" s="357"/>
      <c r="N171" s="357"/>
      <c r="S171" s="357"/>
      <c r="T171" s="357"/>
      <c r="Y171" s="357"/>
      <c r="Z171" s="357"/>
      <c r="AC171" s="357"/>
      <c r="AF171" s="357"/>
      <c r="AK171" s="357"/>
      <c r="AL171" s="357"/>
      <c r="AM171" s="357"/>
      <c r="AN171" s="357"/>
      <c r="AO171" s="357"/>
      <c r="AR171" s="357"/>
      <c r="AS171" s="356"/>
      <c r="AV171" s="356"/>
      <c r="BA171" s="356"/>
      <c r="BB171" s="356"/>
      <c r="BE171" s="356"/>
    </row>
    <row r="172" spans="2:57">
      <c r="B172" s="357"/>
      <c r="C172" s="357"/>
      <c r="D172" s="357"/>
      <c r="E172" s="357"/>
      <c r="I172" s="357"/>
      <c r="J172" s="357"/>
      <c r="N172" s="357"/>
      <c r="S172" s="357"/>
      <c r="T172" s="357"/>
      <c r="Y172" s="357"/>
      <c r="Z172" s="357"/>
      <c r="AC172" s="357"/>
      <c r="AF172" s="357"/>
      <c r="AK172" s="357"/>
      <c r="AL172" s="357"/>
      <c r="AM172" s="357"/>
      <c r="AN172" s="357"/>
      <c r="AO172" s="357"/>
      <c r="AR172" s="357"/>
      <c r="AS172" s="356"/>
      <c r="AV172" s="356"/>
      <c r="BA172" s="356"/>
      <c r="BB172" s="356"/>
      <c r="BE172" s="356"/>
    </row>
    <row r="173" spans="2:57">
      <c r="B173" s="357"/>
      <c r="C173" s="357"/>
      <c r="D173" s="357"/>
      <c r="E173" s="357"/>
      <c r="I173" s="357"/>
      <c r="J173" s="357"/>
      <c r="N173" s="357"/>
      <c r="S173" s="357"/>
      <c r="T173" s="357"/>
      <c r="Y173" s="357"/>
      <c r="Z173" s="357"/>
      <c r="AC173" s="357"/>
      <c r="AF173" s="357"/>
      <c r="AK173" s="357"/>
      <c r="AL173" s="357"/>
      <c r="AM173" s="357"/>
      <c r="AN173" s="357"/>
      <c r="AO173" s="357"/>
      <c r="AR173" s="357"/>
      <c r="AS173" s="356"/>
      <c r="AV173" s="356"/>
      <c r="BA173" s="356"/>
      <c r="BB173" s="356"/>
      <c r="BE173" s="356"/>
    </row>
    <row r="174" spans="2:57">
      <c r="B174" s="357"/>
      <c r="C174" s="357"/>
      <c r="D174" s="357"/>
      <c r="E174" s="357"/>
      <c r="I174" s="357"/>
      <c r="J174" s="357"/>
      <c r="N174" s="357"/>
      <c r="S174" s="357"/>
      <c r="T174" s="357"/>
      <c r="Y174" s="357"/>
      <c r="Z174" s="357"/>
      <c r="AC174" s="357"/>
      <c r="AF174" s="357"/>
      <c r="AK174" s="357"/>
      <c r="AL174" s="357"/>
      <c r="AM174" s="357"/>
      <c r="AN174" s="357"/>
      <c r="AO174" s="357"/>
      <c r="AR174" s="357"/>
      <c r="AS174" s="356"/>
      <c r="AV174" s="356"/>
      <c r="BA174" s="356"/>
      <c r="BB174" s="356"/>
      <c r="BE174" s="356"/>
    </row>
    <row r="175" spans="2:57">
      <c r="B175" s="357"/>
      <c r="C175" s="357"/>
      <c r="D175" s="357"/>
      <c r="E175" s="357"/>
      <c r="I175" s="357"/>
      <c r="J175" s="357"/>
      <c r="N175" s="357"/>
      <c r="S175" s="357"/>
      <c r="T175" s="357"/>
      <c r="Y175" s="357"/>
      <c r="Z175" s="357"/>
      <c r="AC175" s="357"/>
      <c r="AF175" s="357"/>
      <c r="AK175" s="357"/>
      <c r="AL175" s="357"/>
      <c r="AM175" s="357"/>
      <c r="AN175" s="357"/>
      <c r="AO175" s="357"/>
      <c r="AR175" s="357"/>
      <c r="AS175" s="356"/>
      <c r="AV175" s="356"/>
      <c r="BA175" s="356"/>
      <c r="BB175" s="356"/>
      <c r="BE175" s="356"/>
    </row>
    <row r="176" spans="2:57">
      <c r="B176" s="357"/>
      <c r="C176" s="357"/>
      <c r="D176" s="357"/>
      <c r="E176" s="357"/>
      <c r="I176" s="357"/>
      <c r="J176" s="357"/>
      <c r="N176" s="357"/>
      <c r="S176" s="357"/>
      <c r="T176" s="357"/>
      <c r="Y176" s="357"/>
      <c r="Z176" s="357"/>
      <c r="AC176" s="357"/>
      <c r="AF176" s="357"/>
      <c r="AK176" s="357"/>
      <c r="AL176" s="357"/>
      <c r="AM176" s="357"/>
      <c r="AN176" s="357"/>
      <c r="AO176" s="357"/>
      <c r="AR176" s="357"/>
      <c r="AS176" s="356"/>
      <c r="AV176" s="356"/>
      <c r="BA176" s="356"/>
      <c r="BB176" s="356"/>
      <c r="BE176" s="356"/>
    </row>
    <row r="177" spans="2:57">
      <c r="B177" s="357"/>
      <c r="C177" s="357"/>
      <c r="D177" s="357"/>
      <c r="E177" s="357"/>
      <c r="I177" s="357"/>
      <c r="J177" s="357"/>
      <c r="N177" s="357"/>
      <c r="S177" s="357"/>
      <c r="T177" s="357"/>
      <c r="Y177" s="357"/>
      <c r="Z177" s="357"/>
      <c r="AC177" s="357"/>
      <c r="AF177" s="357"/>
      <c r="AK177" s="357"/>
      <c r="AL177" s="357"/>
      <c r="AM177" s="357"/>
      <c r="AN177" s="357"/>
      <c r="AO177" s="357"/>
      <c r="AR177" s="357"/>
      <c r="AS177" s="356"/>
      <c r="AV177" s="356"/>
      <c r="BA177" s="356"/>
      <c r="BB177" s="356"/>
      <c r="BE177" s="356"/>
    </row>
    <row r="178" spans="2:57">
      <c r="B178" s="357"/>
      <c r="C178" s="357"/>
      <c r="D178" s="357"/>
      <c r="E178" s="357"/>
      <c r="I178" s="357"/>
      <c r="J178" s="357"/>
      <c r="N178" s="357"/>
      <c r="S178" s="357"/>
      <c r="T178" s="357"/>
      <c r="Y178" s="357"/>
      <c r="Z178" s="357"/>
      <c r="AC178" s="357"/>
      <c r="AF178" s="357"/>
      <c r="AK178" s="357"/>
      <c r="AL178" s="357"/>
      <c r="AM178" s="357"/>
      <c r="AN178" s="357"/>
      <c r="AO178" s="357"/>
      <c r="AR178" s="357"/>
      <c r="AS178" s="356"/>
      <c r="AV178" s="356"/>
      <c r="BA178" s="356"/>
      <c r="BB178" s="356"/>
      <c r="BE178" s="356"/>
    </row>
    <row r="179" spans="2:57">
      <c r="B179" s="357"/>
      <c r="C179" s="357"/>
      <c r="D179" s="357"/>
      <c r="E179" s="357"/>
      <c r="I179" s="357"/>
      <c r="J179" s="357"/>
      <c r="N179" s="357"/>
      <c r="S179" s="357"/>
      <c r="T179" s="357"/>
      <c r="Y179" s="357"/>
      <c r="Z179" s="357"/>
      <c r="AC179" s="357"/>
      <c r="AF179" s="357"/>
      <c r="AK179" s="357"/>
      <c r="AL179" s="357"/>
      <c r="AM179" s="357"/>
      <c r="AN179" s="357"/>
      <c r="AO179" s="357"/>
      <c r="AR179" s="357"/>
      <c r="AS179" s="356"/>
      <c r="AV179" s="356"/>
      <c r="BA179" s="356"/>
      <c r="BB179" s="356"/>
      <c r="BE179" s="356"/>
    </row>
    <row r="180" spans="2:57">
      <c r="B180" s="357"/>
      <c r="C180" s="357"/>
      <c r="D180" s="357"/>
      <c r="E180" s="357"/>
      <c r="I180" s="357"/>
      <c r="J180" s="357"/>
      <c r="N180" s="357"/>
      <c r="S180" s="357"/>
      <c r="T180" s="357"/>
      <c r="Y180" s="357"/>
      <c r="Z180" s="357"/>
      <c r="AC180" s="357"/>
      <c r="AF180" s="357"/>
      <c r="AK180" s="357"/>
      <c r="AL180" s="357"/>
      <c r="AM180" s="357"/>
      <c r="AN180" s="357"/>
      <c r="AO180" s="357"/>
      <c r="AR180" s="357"/>
      <c r="AS180" s="356"/>
      <c r="AV180" s="356"/>
      <c r="BA180" s="356"/>
      <c r="BB180" s="356"/>
      <c r="BE180" s="356"/>
    </row>
    <row r="181" spans="2:57">
      <c r="B181" s="357"/>
      <c r="C181" s="357"/>
      <c r="D181" s="357"/>
      <c r="E181" s="357"/>
      <c r="I181" s="357"/>
      <c r="J181" s="357"/>
      <c r="N181" s="357"/>
      <c r="S181" s="357"/>
      <c r="T181" s="357"/>
      <c r="Y181" s="357"/>
      <c r="Z181" s="357"/>
      <c r="AC181" s="357"/>
      <c r="AF181" s="357"/>
      <c r="AK181" s="357"/>
      <c r="AL181" s="357"/>
      <c r="AM181" s="357"/>
      <c r="AN181" s="357"/>
      <c r="AO181" s="357"/>
      <c r="AR181" s="357"/>
      <c r="AS181" s="356"/>
      <c r="AV181" s="356"/>
      <c r="BA181" s="356"/>
      <c r="BB181" s="356"/>
      <c r="BE181" s="356"/>
    </row>
    <row r="182" spans="2:57">
      <c r="B182" s="357"/>
      <c r="C182" s="357"/>
      <c r="D182" s="357"/>
      <c r="E182" s="357"/>
      <c r="I182" s="357"/>
      <c r="J182" s="357"/>
      <c r="N182" s="357"/>
      <c r="S182" s="357"/>
      <c r="T182" s="357"/>
      <c r="Y182" s="357"/>
      <c r="Z182" s="357"/>
      <c r="AC182" s="357"/>
      <c r="AF182" s="357"/>
      <c r="AK182" s="357"/>
      <c r="AL182" s="357"/>
      <c r="AM182" s="357"/>
      <c r="AN182" s="357"/>
      <c r="AO182" s="357"/>
      <c r="AR182" s="357"/>
      <c r="AS182" s="356"/>
      <c r="AV182" s="356"/>
      <c r="BA182" s="356"/>
      <c r="BB182" s="356"/>
      <c r="BE182" s="356"/>
    </row>
    <row r="183" spans="2:57">
      <c r="B183" s="357"/>
      <c r="C183" s="357"/>
      <c r="D183" s="357"/>
      <c r="E183" s="357"/>
      <c r="I183" s="357"/>
      <c r="J183" s="357"/>
      <c r="N183" s="357"/>
      <c r="S183" s="357"/>
      <c r="T183" s="357"/>
      <c r="Y183" s="357"/>
      <c r="Z183" s="357"/>
      <c r="AC183" s="357"/>
      <c r="AF183" s="357"/>
      <c r="AK183" s="357"/>
      <c r="AL183" s="357"/>
      <c r="AM183" s="357"/>
      <c r="AN183" s="357"/>
      <c r="AO183" s="357"/>
      <c r="AR183" s="357"/>
      <c r="AS183" s="356"/>
      <c r="AV183" s="356"/>
      <c r="BA183" s="356"/>
      <c r="BB183" s="356"/>
      <c r="BE183" s="356"/>
    </row>
    <row r="184" spans="2:57">
      <c r="B184" s="357"/>
      <c r="C184" s="357"/>
      <c r="D184" s="357"/>
      <c r="E184" s="357"/>
      <c r="I184" s="357"/>
      <c r="J184" s="357"/>
      <c r="N184" s="357"/>
      <c r="S184" s="357"/>
      <c r="T184" s="357"/>
      <c r="Y184" s="357"/>
      <c r="Z184" s="357"/>
      <c r="AC184" s="357"/>
      <c r="AF184" s="357"/>
      <c r="AK184" s="357"/>
      <c r="AL184" s="357"/>
      <c r="AM184" s="357"/>
      <c r="AN184" s="357"/>
      <c r="AO184" s="357"/>
      <c r="AR184" s="357"/>
      <c r="AS184" s="356"/>
      <c r="AV184" s="356"/>
      <c r="BA184" s="356"/>
      <c r="BB184" s="356"/>
      <c r="BE184" s="356"/>
    </row>
    <row r="185" spans="2:57">
      <c r="B185" s="357"/>
      <c r="C185" s="357"/>
      <c r="D185" s="357"/>
      <c r="E185" s="357"/>
      <c r="I185" s="357"/>
      <c r="J185" s="357"/>
      <c r="N185" s="357"/>
      <c r="S185" s="357"/>
      <c r="T185" s="357"/>
      <c r="Y185" s="357"/>
      <c r="Z185" s="357"/>
      <c r="AC185" s="357"/>
      <c r="AF185" s="357"/>
      <c r="AK185" s="357"/>
      <c r="AL185" s="357"/>
      <c r="AM185" s="357"/>
      <c r="AN185" s="357"/>
      <c r="AO185" s="357"/>
      <c r="AR185" s="357"/>
      <c r="AS185" s="356"/>
      <c r="AV185" s="356"/>
      <c r="BA185" s="356"/>
      <c r="BB185" s="356"/>
      <c r="BE185" s="356"/>
    </row>
    <row r="186" spans="2:57">
      <c r="B186" s="357"/>
      <c r="C186" s="357"/>
      <c r="D186" s="357"/>
      <c r="E186" s="357"/>
      <c r="I186" s="357"/>
      <c r="J186" s="357"/>
      <c r="N186" s="357"/>
      <c r="S186" s="357"/>
      <c r="T186" s="357"/>
      <c r="Y186" s="357"/>
      <c r="Z186" s="357"/>
      <c r="AC186" s="357"/>
      <c r="AF186" s="357"/>
      <c r="AK186" s="357"/>
      <c r="AL186" s="357"/>
      <c r="AM186" s="357"/>
      <c r="AN186" s="357"/>
      <c r="AO186" s="357"/>
      <c r="AR186" s="357"/>
      <c r="AS186" s="356"/>
      <c r="AV186" s="356"/>
      <c r="BA186" s="356"/>
      <c r="BB186" s="356"/>
      <c r="BE186" s="356"/>
    </row>
    <row r="187" spans="2:57">
      <c r="B187" s="357"/>
      <c r="C187" s="357"/>
      <c r="D187" s="357"/>
      <c r="E187" s="357"/>
      <c r="I187" s="357"/>
      <c r="J187" s="357"/>
      <c r="N187" s="357"/>
      <c r="S187" s="357"/>
      <c r="T187" s="357"/>
      <c r="Y187" s="357"/>
      <c r="Z187" s="357"/>
      <c r="AC187" s="357"/>
      <c r="AF187" s="357"/>
      <c r="AK187" s="357"/>
      <c r="AL187" s="357"/>
      <c r="AM187" s="357"/>
      <c r="AN187" s="357"/>
      <c r="AO187" s="357"/>
      <c r="AR187" s="357"/>
      <c r="AS187" s="356"/>
      <c r="AV187" s="356"/>
      <c r="BA187" s="356"/>
      <c r="BB187" s="356"/>
      <c r="BE187" s="356"/>
    </row>
    <row r="188" spans="2:57">
      <c r="B188" s="357"/>
      <c r="C188" s="357"/>
      <c r="D188" s="357"/>
      <c r="E188" s="357"/>
      <c r="I188" s="357"/>
      <c r="J188" s="357"/>
      <c r="N188" s="357"/>
      <c r="S188" s="357"/>
      <c r="T188" s="357"/>
      <c r="Y188" s="357"/>
      <c r="Z188" s="357"/>
      <c r="AC188" s="357"/>
      <c r="AF188" s="357"/>
      <c r="AK188" s="357"/>
      <c r="AL188" s="357"/>
      <c r="AM188" s="357"/>
      <c r="AN188" s="357"/>
      <c r="AO188" s="357"/>
      <c r="AR188" s="357"/>
      <c r="AS188" s="356"/>
      <c r="AV188" s="356"/>
      <c r="BA188" s="356"/>
      <c r="BB188" s="356"/>
      <c r="BE188" s="356"/>
    </row>
    <row r="189" spans="2:57">
      <c r="B189" s="357"/>
      <c r="C189" s="357"/>
      <c r="D189" s="357"/>
      <c r="E189" s="357"/>
      <c r="I189" s="357"/>
      <c r="J189" s="357"/>
      <c r="N189" s="357"/>
      <c r="S189" s="357"/>
      <c r="T189" s="357"/>
      <c r="Y189" s="357"/>
      <c r="Z189" s="357"/>
      <c r="AC189" s="357"/>
      <c r="AF189" s="357"/>
      <c r="AK189" s="357"/>
      <c r="AL189" s="357"/>
      <c r="AM189" s="357"/>
      <c r="AN189" s="357"/>
      <c r="AO189" s="357"/>
      <c r="AR189" s="357"/>
      <c r="AS189" s="356"/>
      <c r="AV189" s="356"/>
      <c r="BA189" s="356"/>
      <c r="BB189" s="356"/>
      <c r="BE189" s="356"/>
    </row>
    <row r="190" spans="2:57">
      <c r="B190" s="357"/>
      <c r="C190" s="357"/>
      <c r="D190" s="357"/>
      <c r="E190" s="357"/>
      <c r="I190" s="357"/>
      <c r="J190" s="357"/>
      <c r="N190" s="357"/>
      <c r="S190" s="357"/>
      <c r="T190" s="357"/>
      <c r="Y190" s="357"/>
      <c r="Z190" s="357"/>
      <c r="AC190" s="357"/>
      <c r="AF190" s="357"/>
      <c r="AK190" s="357"/>
      <c r="AL190" s="357"/>
      <c r="AM190" s="357"/>
      <c r="AN190" s="357"/>
      <c r="AO190" s="357"/>
      <c r="AR190" s="357"/>
      <c r="AS190" s="356"/>
      <c r="AV190" s="356"/>
      <c r="BA190" s="356"/>
      <c r="BB190" s="356"/>
      <c r="BE190" s="356"/>
    </row>
    <row r="191" spans="2:57">
      <c r="B191" s="357"/>
      <c r="C191" s="357"/>
      <c r="D191" s="357"/>
      <c r="E191" s="357"/>
      <c r="I191" s="357"/>
      <c r="J191" s="357"/>
      <c r="N191" s="357"/>
      <c r="S191" s="357"/>
      <c r="T191" s="357"/>
      <c r="Y191" s="357"/>
      <c r="Z191" s="357"/>
      <c r="AC191" s="357"/>
      <c r="AF191" s="357"/>
      <c r="AK191" s="357"/>
      <c r="AL191" s="357"/>
      <c r="AM191" s="357"/>
      <c r="AN191" s="357"/>
      <c r="AO191" s="357"/>
      <c r="AR191" s="357"/>
      <c r="AS191" s="356"/>
      <c r="AV191" s="356"/>
      <c r="BA191" s="356"/>
      <c r="BB191" s="356"/>
      <c r="BE191" s="356"/>
    </row>
    <row r="192" spans="2:57">
      <c r="B192" s="357"/>
      <c r="C192" s="357"/>
      <c r="D192" s="357"/>
      <c r="E192" s="357"/>
      <c r="I192" s="357"/>
      <c r="J192" s="357"/>
      <c r="N192" s="357"/>
      <c r="S192" s="357"/>
      <c r="T192" s="357"/>
      <c r="Y192" s="357"/>
      <c r="Z192" s="357"/>
      <c r="AC192" s="357"/>
      <c r="AF192" s="357"/>
      <c r="AK192" s="357"/>
      <c r="AL192" s="357"/>
      <c r="AM192" s="357"/>
      <c r="AN192" s="357"/>
      <c r="AO192" s="357"/>
      <c r="AR192" s="357"/>
      <c r="AS192" s="356"/>
      <c r="AV192" s="356"/>
      <c r="BA192" s="356"/>
      <c r="BB192" s="356"/>
      <c r="BE192" s="356"/>
    </row>
    <row r="193" spans="2:57">
      <c r="B193" s="357"/>
      <c r="C193" s="357"/>
      <c r="D193" s="357"/>
      <c r="E193" s="357"/>
      <c r="I193" s="357"/>
      <c r="J193" s="357"/>
      <c r="N193" s="357"/>
      <c r="S193" s="357"/>
      <c r="T193" s="357"/>
      <c r="Y193" s="357"/>
      <c r="Z193" s="357"/>
      <c r="AC193" s="357"/>
      <c r="AF193" s="357"/>
      <c r="AK193" s="357"/>
      <c r="AL193" s="357"/>
      <c r="AM193" s="357"/>
      <c r="AN193" s="357"/>
      <c r="AO193" s="357"/>
      <c r="AR193" s="357"/>
      <c r="AS193" s="356"/>
      <c r="AV193" s="356"/>
      <c r="BA193" s="356"/>
      <c r="BB193" s="356"/>
      <c r="BE193" s="356"/>
    </row>
    <row r="194" spans="2:57">
      <c r="B194" s="357"/>
      <c r="C194" s="357"/>
      <c r="D194" s="357"/>
      <c r="E194" s="357"/>
      <c r="I194" s="357"/>
      <c r="J194" s="357"/>
      <c r="N194" s="357"/>
      <c r="S194" s="357"/>
      <c r="T194" s="357"/>
      <c r="Y194" s="357"/>
      <c r="Z194" s="357"/>
      <c r="AC194" s="357"/>
      <c r="AF194" s="357"/>
      <c r="AK194" s="357"/>
      <c r="AL194" s="357"/>
      <c r="AM194" s="357"/>
      <c r="AN194" s="357"/>
      <c r="AO194" s="357"/>
      <c r="AR194" s="357"/>
      <c r="AS194" s="356"/>
      <c r="AV194" s="356"/>
      <c r="BA194" s="356"/>
      <c r="BB194" s="356"/>
      <c r="BE194" s="356"/>
    </row>
    <row r="195" spans="2:57">
      <c r="B195" s="357"/>
      <c r="C195" s="357"/>
      <c r="D195" s="357"/>
      <c r="E195" s="357"/>
      <c r="I195" s="357"/>
      <c r="J195" s="357"/>
      <c r="N195" s="357"/>
      <c r="S195" s="357"/>
      <c r="T195" s="357"/>
      <c r="Y195" s="357"/>
      <c r="Z195" s="357"/>
      <c r="AC195" s="357"/>
      <c r="AF195" s="357"/>
      <c r="AK195" s="357"/>
      <c r="AL195" s="357"/>
      <c r="AM195" s="357"/>
      <c r="AN195" s="357"/>
      <c r="AO195" s="357"/>
      <c r="AR195" s="357"/>
      <c r="AS195" s="356"/>
      <c r="AV195" s="356"/>
      <c r="BA195" s="356"/>
      <c r="BB195" s="356"/>
      <c r="BE195" s="356"/>
    </row>
    <row r="196" spans="2:57">
      <c r="B196" s="357"/>
      <c r="C196" s="357"/>
      <c r="D196" s="357"/>
      <c r="E196" s="357"/>
      <c r="I196" s="357"/>
      <c r="J196" s="357"/>
      <c r="N196" s="357"/>
      <c r="S196" s="357"/>
      <c r="T196" s="357"/>
      <c r="Y196" s="357"/>
      <c r="Z196" s="357"/>
      <c r="AC196" s="357"/>
      <c r="AF196" s="357"/>
      <c r="AK196" s="357"/>
      <c r="AL196" s="357"/>
      <c r="AM196" s="357"/>
      <c r="AN196" s="357"/>
      <c r="AO196" s="357"/>
      <c r="AR196" s="357"/>
      <c r="AS196" s="356"/>
      <c r="AV196" s="356"/>
      <c r="BA196" s="356"/>
      <c r="BB196" s="356"/>
      <c r="BE196" s="356"/>
    </row>
    <row r="197" spans="2:57">
      <c r="B197" s="357"/>
      <c r="C197" s="357"/>
      <c r="D197" s="357"/>
      <c r="E197" s="357"/>
      <c r="I197" s="357"/>
      <c r="J197" s="357"/>
      <c r="N197" s="357"/>
      <c r="S197" s="357"/>
      <c r="T197" s="357"/>
      <c r="Y197" s="357"/>
      <c r="Z197" s="357"/>
      <c r="AC197" s="357"/>
      <c r="AF197" s="357"/>
      <c r="AK197" s="357"/>
      <c r="AL197" s="357"/>
      <c r="AM197" s="357"/>
      <c r="AN197" s="357"/>
      <c r="AO197" s="357"/>
      <c r="AR197" s="357"/>
      <c r="AS197" s="356"/>
      <c r="AV197" s="356"/>
      <c r="BA197" s="356"/>
      <c r="BB197" s="356"/>
      <c r="BE197" s="356"/>
    </row>
    <row r="198" spans="2:57">
      <c r="B198" s="357"/>
      <c r="C198" s="357"/>
      <c r="D198" s="357"/>
      <c r="E198" s="357"/>
      <c r="I198" s="357"/>
      <c r="J198" s="357"/>
      <c r="N198" s="357"/>
      <c r="S198" s="357"/>
      <c r="T198" s="357"/>
      <c r="Y198" s="357"/>
      <c r="Z198" s="357"/>
      <c r="AC198" s="357"/>
      <c r="AF198" s="357"/>
      <c r="AK198" s="357"/>
      <c r="AL198" s="357"/>
      <c r="AM198" s="357"/>
      <c r="AN198" s="357"/>
      <c r="AO198" s="357"/>
      <c r="AR198" s="357"/>
      <c r="AS198" s="356"/>
      <c r="AV198" s="356"/>
      <c r="BA198" s="356"/>
      <c r="BB198" s="356"/>
      <c r="BE198" s="356"/>
    </row>
    <row r="199" spans="2:57">
      <c r="B199" s="357"/>
      <c r="C199" s="357"/>
      <c r="D199" s="357"/>
      <c r="E199" s="357"/>
      <c r="I199" s="357"/>
      <c r="J199" s="357"/>
      <c r="N199" s="357"/>
      <c r="S199" s="357"/>
      <c r="T199" s="357"/>
      <c r="Y199" s="357"/>
      <c r="Z199" s="357"/>
      <c r="AC199" s="357"/>
      <c r="AF199" s="357"/>
      <c r="AK199" s="357"/>
      <c r="AL199" s="357"/>
      <c r="AM199" s="357"/>
      <c r="AN199" s="357"/>
      <c r="AO199" s="357"/>
      <c r="AR199" s="357"/>
      <c r="AS199" s="356"/>
      <c r="AV199" s="356"/>
      <c r="BA199" s="356"/>
      <c r="BB199" s="356"/>
      <c r="BE199" s="356"/>
    </row>
    <row r="200" spans="2:57">
      <c r="B200" s="357"/>
      <c r="C200" s="357"/>
      <c r="D200" s="357"/>
      <c r="E200" s="357"/>
      <c r="I200" s="357"/>
      <c r="J200" s="357"/>
      <c r="N200" s="357"/>
      <c r="S200" s="357"/>
      <c r="T200" s="357"/>
      <c r="Y200" s="357"/>
      <c r="Z200" s="357"/>
      <c r="AC200" s="357"/>
      <c r="AF200" s="357"/>
      <c r="AK200" s="357"/>
      <c r="AL200" s="357"/>
      <c r="AM200" s="357"/>
      <c r="AN200" s="357"/>
      <c r="AO200" s="357"/>
      <c r="AR200" s="357"/>
      <c r="AS200" s="356"/>
      <c r="AV200" s="356"/>
      <c r="BA200" s="356"/>
      <c r="BB200" s="356"/>
      <c r="BE200" s="356"/>
    </row>
    <row r="201" spans="2:57">
      <c r="B201" s="357"/>
      <c r="C201" s="357"/>
      <c r="D201" s="357"/>
      <c r="E201" s="357"/>
      <c r="I201" s="357"/>
      <c r="J201" s="357"/>
      <c r="N201" s="357"/>
      <c r="S201" s="357"/>
      <c r="T201" s="357"/>
      <c r="Y201" s="357"/>
      <c r="Z201" s="357"/>
      <c r="AC201" s="357"/>
      <c r="AF201" s="357"/>
      <c r="AK201" s="357"/>
      <c r="AL201" s="357"/>
      <c r="AM201" s="357"/>
      <c r="AN201" s="357"/>
      <c r="AO201" s="357"/>
      <c r="AR201" s="357"/>
      <c r="AS201" s="356"/>
      <c r="AV201" s="356"/>
      <c r="BA201" s="356"/>
      <c r="BB201" s="356"/>
      <c r="BE201" s="356"/>
    </row>
    <row r="202" spans="2:57">
      <c r="B202" s="357"/>
      <c r="C202" s="357"/>
      <c r="D202" s="357"/>
      <c r="E202" s="357"/>
      <c r="I202" s="357"/>
      <c r="J202" s="357"/>
      <c r="N202" s="357"/>
      <c r="S202" s="357"/>
      <c r="T202" s="357"/>
      <c r="Y202" s="357"/>
      <c r="Z202" s="357"/>
      <c r="AC202" s="357"/>
      <c r="AF202" s="357"/>
      <c r="AK202" s="357"/>
      <c r="AL202" s="357"/>
      <c r="AM202" s="357"/>
      <c r="AN202" s="357"/>
      <c r="AO202" s="357"/>
      <c r="AR202" s="357"/>
      <c r="AS202" s="356"/>
      <c r="AV202" s="356"/>
      <c r="BA202" s="356"/>
      <c r="BB202" s="356"/>
      <c r="BE202" s="356"/>
    </row>
    <row r="203" spans="2:57">
      <c r="B203" s="357"/>
      <c r="C203" s="357"/>
      <c r="D203" s="357"/>
      <c r="E203" s="357"/>
      <c r="I203" s="357"/>
      <c r="J203" s="357"/>
      <c r="N203" s="357"/>
      <c r="S203" s="357"/>
      <c r="T203" s="357"/>
      <c r="Y203" s="357"/>
      <c r="Z203" s="357"/>
      <c r="AC203" s="357"/>
      <c r="AF203" s="357"/>
      <c r="AK203" s="357"/>
      <c r="AL203" s="357"/>
      <c r="AM203" s="357"/>
      <c r="AN203" s="357"/>
      <c r="AO203" s="357"/>
      <c r="AR203" s="357"/>
      <c r="AS203" s="356"/>
      <c r="AV203" s="356"/>
      <c r="BA203" s="356"/>
      <c r="BB203" s="356"/>
      <c r="BE203" s="356"/>
    </row>
    <row r="204" spans="2:57">
      <c r="B204" s="357"/>
      <c r="C204" s="357"/>
      <c r="D204" s="357"/>
      <c r="E204" s="357"/>
      <c r="I204" s="357"/>
      <c r="J204" s="357"/>
      <c r="N204" s="357"/>
      <c r="S204" s="357"/>
      <c r="T204" s="357"/>
      <c r="Y204" s="357"/>
      <c r="Z204" s="357"/>
      <c r="AC204" s="357"/>
      <c r="AF204" s="357"/>
      <c r="AK204" s="357"/>
      <c r="AL204" s="357"/>
      <c r="AM204" s="357"/>
      <c r="AN204" s="357"/>
      <c r="AO204" s="357"/>
      <c r="AR204" s="357"/>
      <c r="AS204" s="356"/>
      <c r="AV204" s="356"/>
      <c r="BA204" s="356"/>
      <c r="BB204" s="356"/>
      <c r="BE204" s="356"/>
    </row>
    <row r="205" spans="2:57">
      <c r="B205" s="357"/>
      <c r="C205" s="357"/>
      <c r="D205" s="357"/>
      <c r="E205" s="357"/>
      <c r="I205" s="357"/>
      <c r="J205" s="357"/>
      <c r="N205" s="357"/>
      <c r="S205" s="357"/>
      <c r="T205" s="357"/>
      <c r="Y205" s="357"/>
      <c r="Z205" s="357"/>
      <c r="AC205" s="357"/>
      <c r="AF205" s="357"/>
      <c r="AK205" s="357"/>
      <c r="AL205" s="357"/>
      <c r="AM205" s="357"/>
      <c r="AN205" s="357"/>
      <c r="AO205" s="357"/>
      <c r="AR205" s="357"/>
      <c r="AS205" s="356"/>
      <c r="AV205" s="356"/>
      <c r="BA205" s="356"/>
      <c r="BB205" s="356"/>
      <c r="BE205" s="356"/>
    </row>
    <row r="206" spans="2:57">
      <c r="B206" s="357"/>
      <c r="C206" s="357"/>
      <c r="D206" s="357"/>
      <c r="E206" s="357"/>
      <c r="I206" s="357"/>
      <c r="J206" s="357"/>
      <c r="N206" s="357"/>
      <c r="S206" s="357"/>
      <c r="T206" s="357"/>
      <c r="Y206" s="357"/>
      <c r="Z206" s="357"/>
      <c r="AC206" s="357"/>
      <c r="AF206" s="357"/>
      <c r="AK206" s="357"/>
      <c r="AL206" s="357"/>
      <c r="AM206" s="357"/>
      <c r="AN206" s="357"/>
      <c r="AO206" s="357"/>
      <c r="AR206" s="357"/>
      <c r="AS206" s="356"/>
      <c r="AV206" s="356"/>
      <c r="BA206" s="356"/>
      <c r="BB206" s="356"/>
      <c r="BE206" s="356"/>
    </row>
    <row r="207" spans="2:57">
      <c r="B207" s="357"/>
      <c r="C207" s="357"/>
      <c r="D207" s="357"/>
      <c r="E207" s="357"/>
      <c r="I207" s="357"/>
      <c r="J207" s="357"/>
      <c r="N207" s="357"/>
      <c r="S207" s="357"/>
      <c r="T207" s="357"/>
      <c r="Y207" s="357"/>
      <c r="Z207" s="357"/>
      <c r="AC207" s="357"/>
      <c r="AF207" s="357"/>
      <c r="AK207" s="357"/>
      <c r="AL207" s="357"/>
      <c r="AM207" s="357"/>
      <c r="AN207" s="357"/>
      <c r="AO207" s="357"/>
      <c r="AR207" s="357"/>
      <c r="AS207" s="356"/>
      <c r="AV207" s="356"/>
      <c r="BA207" s="356"/>
      <c r="BB207" s="356"/>
      <c r="BE207" s="356"/>
    </row>
    <row r="208" spans="2:57">
      <c r="B208" s="357"/>
      <c r="C208" s="357"/>
      <c r="D208" s="357"/>
      <c r="E208" s="357"/>
      <c r="I208" s="357"/>
      <c r="J208" s="357"/>
      <c r="N208" s="357"/>
      <c r="S208" s="357"/>
      <c r="T208" s="357"/>
      <c r="Y208" s="357"/>
      <c r="Z208" s="357"/>
      <c r="AC208" s="357"/>
      <c r="AF208" s="357"/>
      <c r="AK208" s="357"/>
      <c r="AL208" s="357"/>
      <c r="AM208" s="357"/>
      <c r="AN208" s="357"/>
      <c r="AO208" s="357"/>
      <c r="AR208" s="357"/>
      <c r="AS208" s="356"/>
      <c r="AV208" s="356"/>
      <c r="BA208" s="356"/>
      <c r="BB208" s="356"/>
      <c r="BE208" s="356"/>
    </row>
    <row r="209" spans="2:57">
      <c r="B209" s="357"/>
      <c r="C209" s="357"/>
      <c r="D209" s="357"/>
      <c r="E209" s="357"/>
      <c r="I209" s="357"/>
      <c r="J209" s="357"/>
      <c r="N209" s="357"/>
      <c r="S209" s="357"/>
      <c r="T209" s="357"/>
      <c r="Y209" s="357"/>
      <c r="Z209" s="357"/>
      <c r="AC209" s="357"/>
      <c r="AF209" s="357"/>
      <c r="AK209" s="357"/>
      <c r="AL209" s="357"/>
      <c r="AM209" s="357"/>
      <c r="AN209" s="357"/>
      <c r="AO209" s="357"/>
      <c r="AR209" s="357"/>
      <c r="AS209" s="356"/>
      <c r="AV209" s="356"/>
      <c r="BA209" s="356"/>
      <c r="BB209" s="356"/>
      <c r="BE209" s="356"/>
    </row>
    <row r="210" spans="2:57">
      <c r="B210" s="357"/>
      <c r="C210" s="357"/>
      <c r="D210" s="357"/>
      <c r="E210" s="357"/>
      <c r="I210" s="357"/>
      <c r="J210" s="357"/>
      <c r="N210" s="357"/>
      <c r="S210" s="357"/>
      <c r="T210" s="357"/>
      <c r="Y210" s="357"/>
      <c r="Z210" s="357"/>
      <c r="AC210" s="357"/>
      <c r="AF210" s="357"/>
      <c r="AK210" s="357"/>
      <c r="AL210" s="357"/>
      <c r="AM210" s="357"/>
      <c r="AN210" s="357"/>
      <c r="AO210" s="357"/>
      <c r="AR210" s="357"/>
      <c r="AS210" s="356"/>
      <c r="AV210" s="356"/>
      <c r="BA210" s="356"/>
      <c r="BB210" s="356"/>
      <c r="BE210" s="356"/>
    </row>
    <row r="211" spans="2:57">
      <c r="B211" s="357"/>
      <c r="C211" s="357"/>
      <c r="D211" s="357"/>
      <c r="E211" s="357"/>
      <c r="I211" s="357"/>
      <c r="J211" s="357"/>
      <c r="N211" s="357"/>
      <c r="S211" s="357"/>
      <c r="T211" s="357"/>
      <c r="Y211" s="357"/>
      <c r="Z211" s="357"/>
      <c r="AC211" s="357"/>
      <c r="AF211" s="357"/>
      <c r="AK211" s="357"/>
      <c r="AL211" s="357"/>
      <c r="AM211" s="357"/>
      <c r="AN211" s="357"/>
      <c r="AO211" s="357"/>
      <c r="AR211" s="357"/>
      <c r="AS211" s="356"/>
      <c r="AV211" s="356"/>
      <c r="BA211" s="356"/>
      <c r="BB211" s="356"/>
      <c r="BE211" s="356"/>
    </row>
    <row r="212" spans="2:57">
      <c r="B212" s="357"/>
      <c r="C212" s="357"/>
      <c r="D212" s="357"/>
      <c r="E212" s="357"/>
      <c r="I212" s="357"/>
      <c r="J212" s="357"/>
      <c r="N212" s="357"/>
      <c r="S212" s="357"/>
      <c r="T212" s="357"/>
      <c r="Y212" s="357"/>
      <c r="Z212" s="357"/>
      <c r="AC212" s="357"/>
      <c r="AF212" s="357"/>
      <c r="AK212" s="357"/>
      <c r="AL212" s="357"/>
      <c r="AM212" s="357"/>
      <c r="AN212" s="357"/>
      <c r="AO212" s="357"/>
      <c r="AR212" s="357"/>
      <c r="AS212" s="356"/>
      <c r="AV212" s="356"/>
      <c r="BA212" s="356"/>
      <c r="BB212" s="356"/>
      <c r="BE212" s="356"/>
    </row>
    <row r="213" spans="2:57">
      <c r="B213" s="357"/>
      <c r="C213" s="357"/>
      <c r="D213" s="357"/>
      <c r="E213" s="357"/>
      <c r="I213" s="357"/>
      <c r="J213" s="357"/>
      <c r="N213" s="357"/>
      <c r="S213" s="357"/>
      <c r="T213" s="357"/>
      <c r="Y213" s="357"/>
      <c r="Z213" s="357"/>
      <c r="AC213" s="357"/>
      <c r="AF213" s="357"/>
      <c r="AK213" s="357"/>
      <c r="AL213" s="357"/>
      <c r="AM213" s="357"/>
      <c r="AN213" s="357"/>
      <c r="AO213" s="357"/>
      <c r="AR213" s="357"/>
      <c r="AS213" s="356"/>
      <c r="AV213" s="356"/>
      <c r="BA213" s="356"/>
      <c r="BB213" s="356"/>
      <c r="BE213" s="356"/>
    </row>
    <row r="214" spans="2:57">
      <c r="B214" s="357"/>
      <c r="C214" s="357"/>
      <c r="D214" s="357"/>
      <c r="E214" s="357"/>
      <c r="I214" s="357"/>
      <c r="J214" s="357"/>
      <c r="N214" s="357"/>
      <c r="S214" s="357"/>
      <c r="T214" s="357"/>
      <c r="Y214" s="357"/>
      <c r="Z214" s="357"/>
      <c r="AC214" s="357"/>
      <c r="AF214" s="357"/>
      <c r="AK214" s="357"/>
      <c r="AL214" s="357"/>
      <c r="AM214" s="357"/>
      <c r="AN214" s="357"/>
      <c r="AO214" s="357"/>
      <c r="AR214" s="357"/>
      <c r="AS214" s="356"/>
      <c r="AV214" s="356"/>
      <c r="BA214" s="356"/>
      <c r="BB214" s="356"/>
      <c r="BE214" s="356"/>
    </row>
    <row r="215" spans="2:57">
      <c r="B215" s="357"/>
      <c r="C215" s="357"/>
      <c r="D215" s="357"/>
      <c r="E215" s="357"/>
      <c r="I215" s="357"/>
      <c r="J215" s="357"/>
      <c r="N215" s="357"/>
      <c r="S215" s="357"/>
      <c r="T215" s="357"/>
      <c r="Y215" s="357"/>
      <c r="Z215" s="357"/>
      <c r="AC215" s="357"/>
      <c r="AF215" s="357"/>
      <c r="AK215" s="357"/>
      <c r="AL215" s="357"/>
      <c r="AM215" s="357"/>
      <c r="AN215" s="357"/>
      <c r="AO215" s="357"/>
      <c r="AR215" s="357"/>
      <c r="AS215" s="356"/>
      <c r="AV215" s="356"/>
      <c r="BA215" s="356"/>
      <c r="BB215" s="356"/>
      <c r="BE215" s="356"/>
    </row>
    <row r="216" spans="2:57">
      <c r="B216" s="357"/>
      <c r="C216" s="357"/>
      <c r="D216" s="357"/>
      <c r="E216" s="357"/>
      <c r="I216" s="357"/>
      <c r="J216" s="357"/>
      <c r="N216" s="357"/>
      <c r="S216" s="357"/>
      <c r="T216" s="357"/>
      <c r="Y216" s="357"/>
      <c r="Z216" s="357"/>
      <c r="AC216" s="357"/>
      <c r="AF216" s="357"/>
      <c r="AK216" s="357"/>
      <c r="AL216" s="357"/>
      <c r="AM216" s="357"/>
      <c r="AN216" s="357"/>
      <c r="AO216" s="357"/>
      <c r="AR216" s="357"/>
      <c r="AS216" s="356"/>
      <c r="AV216" s="356"/>
      <c r="BA216" s="356"/>
      <c r="BB216" s="356"/>
      <c r="BE216" s="356"/>
    </row>
    <row r="217" spans="2:57">
      <c r="B217" s="357"/>
      <c r="C217" s="357"/>
      <c r="D217" s="357"/>
      <c r="E217" s="357"/>
      <c r="I217" s="357"/>
      <c r="J217" s="357"/>
      <c r="N217" s="357"/>
      <c r="S217" s="357"/>
      <c r="T217" s="357"/>
      <c r="Y217" s="357"/>
      <c r="Z217" s="357"/>
      <c r="AC217" s="357"/>
      <c r="AF217" s="357"/>
      <c r="AK217" s="357"/>
      <c r="AL217" s="357"/>
      <c r="AM217" s="357"/>
      <c r="AN217" s="357"/>
      <c r="AO217" s="357"/>
      <c r="AR217" s="357"/>
      <c r="AS217" s="356"/>
      <c r="AV217" s="356"/>
      <c r="BA217" s="356"/>
      <c r="BB217" s="356"/>
      <c r="BE217" s="356"/>
    </row>
    <row r="218" spans="2:57">
      <c r="B218" s="357"/>
      <c r="C218" s="357"/>
      <c r="D218" s="357"/>
      <c r="E218" s="357"/>
      <c r="I218" s="357"/>
      <c r="J218" s="357"/>
      <c r="N218" s="357"/>
      <c r="S218" s="357"/>
      <c r="T218" s="357"/>
      <c r="Y218" s="357"/>
      <c r="Z218" s="357"/>
      <c r="AC218" s="357"/>
      <c r="AF218" s="357"/>
      <c r="AK218" s="357"/>
      <c r="AL218" s="357"/>
      <c r="AM218" s="357"/>
      <c r="AN218" s="357"/>
      <c r="AO218" s="357"/>
      <c r="AR218" s="357"/>
      <c r="AS218" s="356"/>
      <c r="AV218" s="356"/>
      <c r="BA218" s="356"/>
      <c r="BB218" s="356"/>
      <c r="BE218" s="356"/>
    </row>
    <row r="219" spans="2:57" ht="45" customHeight="1">
      <c r="B219" s="357"/>
      <c r="C219" s="357"/>
      <c r="D219" s="357"/>
      <c r="E219" s="357"/>
      <c r="I219" s="357"/>
      <c r="J219" s="357"/>
      <c r="N219" s="357"/>
      <c r="S219" s="357"/>
      <c r="T219" s="357"/>
      <c r="Y219" s="357"/>
      <c r="Z219" s="357"/>
      <c r="AC219" s="357"/>
      <c r="AF219" s="357"/>
      <c r="AK219" s="357"/>
      <c r="AL219" s="357"/>
      <c r="AM219" s="357"/>
      <c r="AN219" s="357"/>
      <c r="AO219" s="357"/>
      <c r="AR219" s="357"/>
      <c r="AS219" s="356"/>
      <c r="AV219" s="356"/>
      <c r="BA219" s="356"/>
      <c r="BB219" s="356"/>
      <c r="BE219" s="356"/>
    </row>
    <row r="220" spans="2:57">
      <c r="B220" s="357"/>
      <c r="C220" s="357"/>
      <c r="D220" s="357"/>
      <c r="E220" s="357"/>
      <c r="I220" s="357"/>
      <c r="J220" s="357"/>
      <c r="N220" s="357"/>
      <c r="S220" s="357"/>
      <c r="T220" s="357"/>
      <c r="Y220" s="357"/>
      <c r="Z220" s="357"/>
      <c r="AC220" s="357"/>
      <c r="AF220" s="357"/>
      <c r="AK220" s="357"/>
      <c r="AL220" s="357"/>
      <c r="AM220" s="357"/>
      <c r="AN220" s="357"/>
      <c r="AO220" s="357"/>
      <c r="AR220" s="357"/>
      <c r="AS220" s="356"/>
      <c r="AV220" s="356"/>
      <c r="BA220" s="356"/>
      <c r="BB220" s="356"/>
      <c r="BE220" s="356"/>
    </row>
    <row r="221" spans="2:57">
      <c r="B221" s="357"/>
      <c r="C221" s="357"/>
      <c r="D221" s="357"/>
      <c r="E221" s="357"/>
      <c r="I221" s="357"/>
      <c r="J221" s="357"/>
      <c r="N221" s="357"/>
      <c r="S221" s="357"/>
      <c r="T221" s="357"/>
      <c r="Y221" s="357"/>
      <c r="Z221" s="357"/>
      <c r="AC221" s="357"/>
      <c r="AF221" s="357"/>
      <c r="AK221" s="357"/>
      <c r="AL221" s="357"/>
      <c r="AM221" s="357"/>
      <c r="AN221" s="357"/>
      <c r="AO221" s="357"/>
      <c r="AR221" s="357"/>
      <c r="AS221" s="356"/>
      <c r="AV221" s="356"/>
      <c r="BA221" s="356"/>
      <c r="BB221" s="356"/>
      <c r="BE221" s="356"/>
    </row>
    <row r="222" spans="2:57">
      <c r="B222" s="357"/>
      <c r="C222" s="357"/>
      <c r="D222" s="357"/>
      <c r="E222" s="357"/>
      <c r="I222" s="357"/>
      <c r="J222" s="357"/>
      <c r="N222" s="357"/>
      <c r="S222" s="357"/>
      <c r="T222" s="357"/>
      <c r="Y222" s="357"/>
      <c r="Z222" s="357"/>
      <c r="AC222" s="357"/>
      <c r="AF222" s="357"/>
      <c r="AK222" s="357"/>
      <c r="AL222" s="357"/>
      <c r="AM222" s="357"/>
      <c r="AN222" s="357"/>
      <c r="AO222" s="357"/>
      <c r="AR222" s="357"/>
      <c r="AS222" s="356"/>
      <c r="AV222" s="356"/>
      <c r="BA222" s="356"/>
      <c r="BB222" s="356"/>
      <c r="BE222" s="356"/>
    </row>
    <row r="223" spans="2:57">
      <c r="B223" s="357"/>
      <c r="C223" s="357"/>
      <c r="D223" s="357"/>
      <c r="E223" s="357"/>
      <c r="I223" s="357"/>
      <c r="J223" s="357"/>
      <c r="N223" s="357"/>
      <c r="S223" s="357"/>
      <c r="T223" s="357"/>
      <c r="Y223" s="357"/>
      <c r="Z223" s="357"/>
      <c r="AC223" s="357"/>
      <c r="AF223" s="357"/>
      <c r="AK223" s="357"/>
      <c r="AL223" s="357"/>
      <c r="AM223" s="357"/>
      <c r="AN223" s="357"/>
      <c r="AO223" s="357"/>
      <c r="AR223" s="357"/>
      <c r="AS223" s="356"/>
      <c r="AV223" s="356"/>
      <c r="BA223" s="356"/>
      <c r="BB223" s="356"/>
      <c r="BE223" s="356"/>
    </row>
    <row r="224" spans="2:57">
      <c r="B224" s="357"/>
      <c r="C224" s="357"/>
      <c r="D224" s="357"/>
      <c r="E224" s="357"/>
      <c r="I224" s="357"/>
      <c r="J224" s="357"/>
      <c r="N224" s="357"/>
      <c r="S224" s="357"/>
      <c r="T224" s="357"/>
      <c r="Y224" s="357"/>
      <c r="Z224" s="357"/>
      <c r="AC224" s="357"/>
      <c r="AF224" s="357"/>
      <c r="AK224" s="357"/>
      <c r="AL224" s="357"/>
      <c r="AM224" s="357"/>
      <c r="AN224" s="357"/>
      <c r="AO224" s="357"/>
      <c r="AR224" s="357"/>
      <c r="AS224" s="356"/>
      <c r="AV224" s="356"/>
      <c r="BA224" s="356"/>
      <c r="BB224" s="356"/>
      <c r="BE224" s="356"/>
    </row>
    <row r="225" spans="2:57">
      <c r="B225" s="357"/>
      <c r="C225" s="357"/>
      <c r="D225" s="357"/>
      <c r="E225" s="357"/>
      <c r="I225" s="357"/>
      <c r="J225" s="357"/>
      <c r="N225" s="357"/>
      <c r="S225" s="357"/>
      <c r="T225" s="357"/>
      <c r="Y225" s="357"/>
      <c r="Z225" s="357"/>
      <c r="AC225" s="357"/>
      <c r="AF225" s="357"/>
      <c r="AK225" s="357"/>
      <c r="AL225" s="357"/>
      <c r="AM225" s="357"/>
      <c r="AN225" s="357"/>
      <c r="AO225" s="357"/>
      <c r="AR225" s="357"/>
      <c r="AS225" s="356"/>
      <c r="AV225" s="356"/>
      <c r="BA225" s="356"/>
      <c r="BB225" s="356"/>
      <c r="BE225" s="356"/>
    </row>
    <row r="226" spans="2:57">
      <c r="B226" s="357"/>
      <c r="C226" s="357"/>
      <c r="D226" s="357"/>
      <c r="E226" s="357"/>
      <c r="I226" s="357"/>
      <c r="J226" s="357"/>
      <c r="N226" s="357"/>
      <c r="S226" s="357"/>
      <c r="T226" s="357"/>
      <c r="Y226" s="357"/>
      <c r="Z226" s="357"/>
      <c r="AC226" s="357"/>
      <c r="AF226" s="357"/>
      <c r="AK226" s="357"/>
      <c r="AL226" s="357"/>
      <c r="AM226" s="357"/>
      <c r="AN226" s="357"/>
      <c r="AO226" s="357"/>
      <c r="AR226" s="357"/>
      <c r="AS226" s="356"/>
      <c r="AV226" s="356"/>
      <c r="BA226" s="356"/>
      <c r="BB226" s="356"/>
      <c r="BE226" s="356"/>
    </row>
    <row r="227" spans="2:57">
      <c r="B227" s="357"/>
      <c r="C227" s="357"/>
      <c r="D227" s="357"/>
      <c r="E227" s="357"/>
      <c r="I227" s="357"/>
      <c r="J227" s="357"/>
      <c r="N227" s="357"/>
      <c r="S227" s="357"/>
      <c r="T227" s="357"/>
      <c r="Y227" s="357"/>
      <c r="Z227" s="357"/>
      <c r="AC227" s="357"/>
      <c r="AF227" s="357"/>
      <c r="AK227" s="357"/>
      <c r="AL227" s="357"/>
      <c r="AM227" s="357"/>
      <c r="AN227" s="357"/>
      <c r="AO227" s="357"/>
      <c r="AR227" s="357"/>
      <c r="AS227" s="356"/>
      <c r="AV227" s="356"/>
      <c r="BA227" s="356"/>
      <c r="BB227" s="356"/>
      <c r="BE227" s="356"/>
    </row>
    <row r="228" spans="2:57">
      <c r="B228" s="357"/>
      <c r="C228" s="357"/>
      <c r="D228" s="357"/>
      <c r="E228" s="357"/>
      <c r="I228" s="357"/>
      <c r="J228" s="357"/>
      <c r="N228" s="357"/>
      <c r="S228" s="357"/>
      <c r="T228" s="357"/>
      <c r="Y228" s="357"/>
      <c r="Z228" s="357"/>
      <c r="AC228" s="357"/>
      <c r="AF228" s="357"/>
      <c r="AK228" s="357"/>
      <c r="AL228" s="357"/>
      <c r="AM228" s="357"/>
      <c r="AN228" s="357"/>
      <c r="AO228" s="357"/>
      <c r="AR228" s="357"/>
      <c r="AS228" s="356"/>
      <c r="AV228" s="356"/>
      <c r="BA228" s="356"/>
      <c r="BB228" s="356"/>
      <c r="BE228" s="356"/>
    </row>
    <row r="229" spans="2:57">
      <c r="B229" s="357"/>
      <c r="C229" s="357"/>
      <c r="D229" s="357"/>
      <c r="E229" s="357"/>
      <c r="I229" s="357"/>
      <c r="J229" s="357"/>
      <c r="N229" s="357"/>
      <c r="S229" s="357"/>
      <c r="T229" s="357"/>
      <c r="Y229" s="357"/>
      <c r="Z229" s="357"/>
      <c r="AC229" s="357"/>
      <c r="AF229" s="357"/>
      <c r="AK229" s="357"/>
      <c r="AL229" s="357"/>
      <c r="AM229" s="357"/>
      <c r="AN229" s="357"/>
      <c r="AO229" s="357"/>
      <c r="AR229" s="357"/>
      <c r="AS229" s="356"/>
      <c r="AV229" s="356"/>
      <c r="BA229" s="356"/>
      <c r="BB229" s="356"/>
      <c r="BE229" s="356"/>
    </row>
    <row r="230" spans="2:57">
      <c r="B230" s="357"/>
      <c r="C230" s="357"/>
      <c r="D230" s="357"/>
      <c r="E230" s="357"/>
      <c r="I230" s="357"/>
      <c r="J230" s="357"/>
      <c r="N230" s="357"/>
      <c r="S230" s="357"/>
      <c r="T230" s="357"/>
      <c r="Y230" s="357"/>
      <c r="Z230" s="357"/>
      <c r="AC230" s="357"/>
      <c r="AF230" s="357"/>
      <c r="AK230" s="357"/>
      <c r="AL230" s="357"/>
      <c r="AM230" s="357"/>
      <c r="AN230" s="357"/>
      <c r="AO230" s="357"/>
      <c r="AR230" s="357"/>
      <c r="AS230" s="356"/>
      <c r="AV230" s="356"/>
      <c r="BA230" s="356"/>
      <c r="BB230" s="356"/>
      <c r="BE230" s="356"/>
    </row>
    <row r="231" spans="2:57">
      <c r="B231" s="357"/>
      <c r="C231" s="357"/>
      <c r="D231" s="357"/>
      <c r="E231" s="357"/>
      <c r="I231" s="357"/>
      <c r="J231" s="357"/>
      <c r="N231" s="357"/>
      <c r="S231" s="357"/>
      <c r="T231" s="357"/>
      <c r="Y231" s="357"/>
      <c r="Z231" s="357"/>
      <c r="AC231" s="357"/>
      <c r="AF231" s="357"/>
      <c r="AK231" s="357"/>
      <c r="AL231" s="357"/>
      <c r="AM231" s="357"/>
      <c r="AN231" s="357"/>
      <c r="AO231" s="357"/>
      <c r="AR231" s="357"/>
      <c r="AS231" s="356"/>
      <c r="AV231" s="356"/>
      <c r="BA231" s="356"/>
      <c r="BB231" s="356"/>
      <c r="BE231" s="356"/>
    </row>
    <row r="232" spans="2:57">
      <c r="B232" s="357"/>
      <c r="C232" s="357"/>
      <c r="D232" s="357"/>
      <c r="E232" s="357"/>
      <c r="I232" s="357"/>
      <c r="J232" s="357"/>
      <c r="N232" s="357"/>
      <c r="S232" s="357"/>
      <c r="T232" s="357"/>
      <c r="Y232" s="357"/>
      <c r="Z232" s="357"/>
      <c r="AC232" s="357"/>
      <c r="AF232" s="357"/>
      <c r="AK232" s="357"/>
      <c r="AL232" s="357"/>
      <c r="AM232" s="357"/>
      <c r="AN232" s="357"/>
      <c r="AO232" s="357"/>
      <c r="AR232" s="357"/>
      <c r="AS232" s="356"/>
      <c r="AV232" s="356"/>
      <c r="BA232" s="356"/>
      <c r="BB232" s="356"/>
      <c r="BE232" s="356"/>
    </row>
    <row r="233" spans="2:57">
      <c r="B233" s="357"/>
      <c r="C233" s="357"/>
      <c r="D233" s="357"/>
      <c r="E233" s="357"/>
      <c r="I233" s="357"/>
      <c r="J233" s="357"/>
      <c r="N233" s="357"/>
      <c r="S233" s="357"/>
      <c r="T233" s="357"/>
      <c r="Y233" s="357"/>
      <c r="Z233" s="357"/>
      <c r="AC233" s="357"/>
      <c r="AF233" s="357"/>
      <c r="AK233" s="357"/>
      <c r="AL233" s="357"/>
      <c r="AM233" s="357"/>
      <c r="AN233" s="357"/>
      <c r="AO233" s="357"/>
      <c r="AR233" s="357"/>
      <c r="AS233" s="356"/>
      <c r="AV233" s="356"/>
      <c r="BA233" s="356"/>
      <c r="BB233" s="356"/>
      <c r="BE233" s="356"/>
    </row>
    <row r="234" spans="2:57">
      <c r="B234" s="357"/>
      <c r="C234" s="357"/>
      <c r="D234" s="357"/>
      <c r="E234" s="357"/>
      <c r="I234" s="357"/>
      <c r="J234" s="357"/>
      <c r="N234" s="357"/>
      <c r="S234" s="357"/>
      <c r="T234" s="357"/>
      <c r="Y234" s="357"/>
      <c r="Z234" s="357"/>
      <c r="AC234" s="357"/>
      <c r="AF234" s="357"/>
      <c r="AK234" s="357"/>
      <c r="AL234" s="357"/>
      <c r="AM234" s="357"/>
      <c r="AN234" s="357"/>
      <c r="AO234" s="357"/>
      <c r="AR234" s="357"/>
      <c r="AS234" s="356"/>
      <c r="AV234" s="356"/>
      <c r="BA234" s="356"/>
      <c r="BB234" s="356"/>
      <c r="BE234" s="356"/>
    </row>
    <row r="235" spans="2:57">
      <c r="B235" s="357"/>
      <c r="C235" s="357"/>
      <c r="D235" s="357"/>
      <c r="E235" s="357"/>
      <c r="I235" s="357"/>
      <c r="J235" s="357"/>
      <c r="N235" s="357"/>
      <c r="S235" s="357"/>
      <c r="T235" s="357"/>
      <c r="Y235" s="357"/>
      <c r="Z235" s="357"/>
      <c r="AC235" s="357"/>
      <c r="AF235" s="357"/>
      <c r="AK235" s="357"/>
      <c r="AL235" s="357"/>
      <c r="AM235" s="357"/>
      <c r="AN235" s="357"/>
      <c r="AO235" s="357"/>
      <c r="AR235" s="357"/>
      <c r="AS235" s="356"/>
      <c r="AV235" s="356"/>
      <c r="BA235" s="356"/>
      <c r="BB235" s="356"/>
      <c r="BE235" s="356"/>
    </row>
    <row r="236" spans="2:57">
      <c r="B236" s="357"/>
      <c r="C236" s="357"/>
      <c r="D236" s="357"/>
      <c r="E236" s="357"/>
      <c r="I236" s="357"/>
      <c r="J236" s="357"/>
      <c r="N236" s="357"/>
      <c r="S236" s="357"/>
      <c r="T236" s="357"/>
      <c r="Y236" s="357"/>
      <c r="Z236" s="357"/>
      <c r="AC236" s="357"/>
      <c r="AF236" s="357"/>
      <c r="AK236" s="357"/>
      <c r="AL236" s="357"/>
      <c r="AM236" s="357"/>
      <c r="AN236" s="357"/>
      <c r="AO236" s="357"/>
      <c r="AR236" s="357"/>
      <c r="AS236" s="356"/>
      <c r="AV236" s="356"/>
      <c r="BA236" s="356"/>
      <c r="BB236" s="356"/>
      <c r="BE236" s="356"/>
    </row>
    <row r="237" spans="2:57">
      <c r="B237" s="357"/>
      <c r="C237" s="357"/>
      <c r="D237" s="357"/>
      <c r="E237" s="357"/>
      <c r="I237" s="357"/>
      <c r="J237" s="357"/>
      <c r="N237" s="357"/>
      <c r="S237" s="357"/>
      <c r="T237" s="357"/>
      <c r="Y237" s="357"/>
      <c r="Z237" s="357"/>
      <c r="AC237" s="357"/>
      <c r="AF237" s="357"/>
      <c r="AK237" s="357"/>
      <c r="AL237" s="357"/>
      <c r="AM237" s="357"/>
      <c r="AN237" s="357"/>
      <c r="AO237" s="357"/>
      <c r="AR237" s="357"/>
      <c r="AS237" s="356"/>
      <c r="AV237" s="356"/>
      <c r="BA237" s="356"/>
      <c r="BB237" s="356"/>
      <c r="BE237" s="356"/>
    </row>
    <row r="238" spans="2:57">
      <c r="B238" s="357"/>
      <c r="C238" s="357"/>
      <c r="D238" s="357"/>
      <c r="E238" s="357"/>
      <c r="I238" s="357"/>
      <c r="J238" s="357"/>
      <c r="N238" s="357"/>
      <c r="S238" s="357"/>
      <c r="T238" s="357"/>
      <c r="Y238" s="357"/>
      <c r="Z238" s="357"/>
      <c r="AC238" s="357"/>
      <c r="AF238" s="357"/>
      <c r="AK238" s="357"/>
      <c r="AL238" s="357"/>
      <c r="AM238" s="357"/>
      <c r="AN238" s="357"/>
      <c r="AO238" s="357"/>
      <c r="AR238" s="357"/>
      <c r="AS238" s="356"/>
      <c r="AV238" s="356"/>
      <c r="BA238" s="356"/>
      <c r="BB238" s="356"/>
      <c r="BE238" s="356"/>
    </row>
    <row r="239" spans="2:57">
      <c r="B239" s="357"/>
      <c r="C239" s="357"/>
      <c r="D239" s="357"/>
      <c r="E239" s="357"/>
      <c r="I239" s="357"/>
      <c r="J239" s="357"/>
      <c r="N239" s="357"/>
      <c r="S239" s="357"/>
      <c r="T239" s="357"/>
      <c r="Y239" s="357"/>
      <c r="Z239" s="357"/>
      <c r="AC239" s="357"/>
      <c r="AF239" s="357"/>
      <c r="AK239" s="357"/>
      <c r="AL239" s="357"/>
      <c r="AM239" s="357"/>
      <c r="AN239" s="357"/>
      <c r="AO239" s="357"/>
      <c r="AR239" s="357"/>
      <c r="AS239" s="356"/>
      <c r="AV239" s="356"/>
      <c r="BA239" s="356"/>
      <c r="BB239" s="356"/>
      <c r="BE239" s="356"/>
    </row>
    <row r="240" spans="2:57">
      <c r="B240" s="357"/>
      <c r="C240" s="357"/>
      <c r="D240" s="357"/>
      <c r="E240" s="357"/>
      <c r="I240" s="357"/>
      <c r="J240" s="357"/>
      <c r="N240" s="357"/>
      <c r="S240" s="357"/>
      <c r="T240" s="357"/>
      <c r="Y240" s="357"/>
      <c r="Z240" s="357"/>
      <c r="AC240" s="357"/>
      <c r="AF240" s="357"/>
      <c r="AK240" s="357"/>
      <c r="AL240" s="357"/>
      <c r="AM240" s="357"/>
      <c r="AN240" s="357"/>
      <c r="AO240" s="357"/>
      <c r="AR240" s="357"/>
      <c r="AS240" s="356"/>
      <c r="AV240" s="356"/>
      <c r="BA240" s="356"/>
      <c r="BB240" s="356"/>
      <c r="BE240" s="356"/>
    </row>
    <row r="241" spans="2:57">
      <c r="B241" s="357"/>
      <c r="C241" s="357"/>
      <c r="D241" s="357"/>
      <c r="E241" s="357"/>
      <c r="I241" s="357"/>
      <c r="J241" s="357"/>
      <c r="N241" s="357"/>
      <c r="S241" s="357"/>
      <c r="T241" s="357"/>
      <c r="Y241" s="357"/>
      <c r="Z241" s="357"/>
      <c r="AC241" s="357"/>
      <c r="AF241" s="357"/>
      <c r="AK241" s="357"/>
      <c r="AL241" s="357"/>
      <c r="AM241" s="357"/>
      <c r="AN241" s="357"/>
      <c r="AO241" s="357"/>
      <c r="AR241" s="357"/>
      <c r="AS241" s="356"/>
      <c r="AV241" s="356"/>
      <c r="BA241" s="356"/>
      <c r="BB241" s="356"/>
      <c r="BE241" s="356"/>
    </row>
    <row r="242" spans="2:57">
      <c r="B242" s="357"/>
      <c r="C242" s="357"/>
      <c r="D242" s="357"/>
      <c r="E242" s="357"/>
      <c r="I242" s="357"/>
      <c r="J242" s="357"/>
      <c r="N242" s="357"/>
      <c r="S242" s="357"/>
      <c r="T242" s="357"/>
      <c r="Y242" s="357"/>
      <c r="Z242" s="357"/>
      <c r="AC242" s="357"/>
      <c r="AF242" s="357"/>
      <c r="AK242" s="357"/>
      <c r="AL242" s="357"/>
      <c r="AM242" s="357"/>
      <c r="AN242" s="357"/>
      <c r="AO242" s="357"/>
      <c r="AR242" s="357"/>
      <c r="AS242" s="356"/>
      <c r="AV242" s="356"/>
      <c r="BA242" s="356"/>
      <c r="BB242" s="356"/>
      <c r="BE242" s="356"/>
    </row>
    <row r="243" spans="2:57">
      <c r="B243" s="357"/>
      <c r="C243" s="357"/>
      <c r="D243" s="357"/>
      <c r="E243" s="357"/>
      <c r="I243" s="357"/>
      <c r="J243" s="357"/>
      <c r="N243" s="357"/>
      <c r="S243" s="357"/>
      <c r="T243" s="357"/>
      <c r="Y243" s="357"/>
      <c r="Z243" s="357"/>
      <c r="AC243" s="357"/>
      <c r="AF243" s="357"/>
      <c r="AK243" s="357"/>
      <c r="AL243" s="357"/>
      <c r="AM243" s="357"/>
      <c r="AN243" s="357"/>
      <c r="AO243" s="357"/>
      <c r="AR243" s="357"/>
      <c r="AS243" s="356"/>
      <c r="AV243" s="356"/>
      <c r="BA243" s="356"/>
      <c r="BB243" s="356"/>
      <c r="BE243" s="356"/>
    </row>
    <row r="244" spans="2:57">
      <c r="B244" s="357"/>
      <c r="C244" s="357"/>
      <c r="D244" s="357"/>
      <c r="E244" s="357"/>
      <c r="I244" s="357"/>
      <c r="J244" s="357"/>
      <c r="N244" s="357"/>
      <c r="S244" s="357"/>
      <c r="T244" s="357"/>
      <c r="Y244" s="357"/>
      <c r="Z244" s="357"/>
      <c r="AC244" s="357"/>
      <c r="AF244" s="357"/>
      <c r="AK244" s="357"/>
      <c r="AL244" s="357"/>
      <c r="AM244" s="357"/>
      <c r="AN244" s="357"/>
      <c r="AO244" s="357"/>
      <c r="AR244" s="357"/>
      <c r="AS244" s="356"/>
      <c r="AV244" s="356"/>
      <c r="BA244" s="356"/>
      <c r="BB244" s="356"/>
      <c r="BE244" s="356"/>
    </row>
    <row r="245" spans="2:57">
      <c r="B245" s="357"/>
      <c r="C245" s="357"/>
      <c r="D245" s="357"/>
      <c r="E245" s="357"/>
      <c r="I245" s="357"/>
      <c r="J245" s="357"/>
      <c r="N245" s="357"/>
      <c r="S245" s="357"/>
      <c r="T245" s="357"/>
      <c r="Y245" s="357"/>
      <c r="Z245" s="357"/>
      <c r="AC245" s="357"/>
      <c r="AF245" s="357"/>
      <c r="AK245" s="357"/>
      <c r="AL245" s="357"/>
      <c r="AM245" s="357"/>
      <c r="AN245" s="357"/>
      <c r="AO245" s="357"/>
      <c r="AR245" s="357"/>
      <c r="AS245" s="356"/>
      <c r="AV245" s="356"/>
      <c r="BA245" s="356"/>
      <c r="BB245" s="356"/>
      <c r="BE245" s="356"/>
    </row>
    <row r="246" spans="2:57">
      <c r="B246" s="357"/>
      <c r="C246" s="357"/>
      <c r="D246" s="357"/>
      <c r="E246" s="357"/>
      <c r="I246" s="357"/>
      <c r="J246" s="357"/>
      <c r="N246" s="357"/>
      <c r="S246" s="357"/>
      <c r="T246" s="357"/>
      <c r="Y246" s="357"/>
      <c r="Z246" s="357"/>
      <c r="AC246" s="357"/>
      <c r="AF246" s="357"/>
      <c r="AK246" s="357"/>
      <c r="AL246" s="357"/>
      <c r="AM246" s="357"/>
      <c r="AN246" s="357"/>
      <c r="AO246" s="357"/>
      <c r="AR246" s="357"/>
      <c r="AS246" s="356"/>
      <c r="AV246" s="356"/>
      <c r="BA246" s="356"/>
      <c r="BB246" s="356"/>
      <c r="BE246" s="356"/>
    </row>
    <row r="247" spans="2:57">
      <c r="B247" s="357"/>
      <c r="C247" s="357"/>
      <c r="D247" s="357"/>
      <c r="E247" s="357"/>
      <c r="I247" s="357"/>
      <c r="J247" s="357"/>
      <c r="N247" s="357"/>
      <c r="S247" s="357"/>
      <c r="T247" s="357"/>
      <c r="Y247" s="357"/>
      <c r="Z247" s="357"/>
      <c r="AC247" s="357"/>
      <c r="AF247" s="357"/>
      <c r="AK247" s="357"/>
      <c r="AL247" s="357"/>
      <c r="AM247" s="357"/>
      <c r="AN247" s="357"/>
      <c r="AO247" s="357"/>
      <c r="AR247" s="357"/>
      <c r="AS247" s="356"/>
      <c r="AV247" s="356"/>
      <c r="BA247" s="356"/>
      <c r="BB247" s="356"/>
      <c r="BE247" s="356"/>
    </row>
    <row r="248" spans="2:57">
      <c r="B248" s="357"/>
      <c r="C248" s="357"/>
      <c r="D248" s="357"/>
      <c r="E248" s="357"/>
      <c r="I248" s="357"/>
      <c r="J248" s="357"/>
      <c r="N248" s="357"/>
      <c r="S248" s="357"/>
      <c r="T248" s="357"/>
      <c r="Y248" s="357"/>
      <c r="Z248" s="357"/>
      <c r="AC248" s="357"/>
      <c r="AF248" s="357"/>
      <c r="AK248" s="357"/>
      <c r="AL248" s="357"/>
      <c r="AM248" s="357"/>
      <c r="AN248" s="357"/>
      <c r="AO248" s="357"/>
      <c r="AR248" s="357"/>
      <c r="AS248" s="356"/>
      <c r="AV248" s="356"/>
      <c r="BA248" s="356"/>
      <c r="BB248" s="356"/>
      <c r="BE248" s="356"/>
    </row>
    <row r="249" spans="2:57">
      <c r="B249" s="357"/>
      <c r="C249" s="357"/>
      <c r="D249" s="357"/>
      <c r="E249" s="357"/>
      <c r="I249" s="357"/>
      <c r="J249" s="357"/>
      <c r="N249" s="357"/>
      <c r="S249" s="357"/>
      <c r="T249" s="357"/>
      <c r="Y249" s="357"/>
      <c r="Z249" s="357"/>
      <c r="AC249" s="357"/>
      <c r="AF249" s="357"/>
      <c r="AK249" s="357"/>
      <c r="AL249" s="357"/>
      <c r="AM249" s="357"/>
      <c r="AN249" s="357"/>
      <c r="AO249" s="357"/>
      <c r="AR249" s="357"/>
      <c r="AS249" s="356"/>
      <c r="AV249" s="356"/>
      <c r="BA249" s="356"/>
      <c r="BB249" s="356"/>
      <c r="BE249" s="356"/>
    </row>
    <row r="250" spans="2:57">
      <c r="B250" s="357"/>
      <c r="C250" s="357"/>
      <c r="D250" s="357"/>
      <c r="E250" s="357"/>
      <c r="I250" s="357"/>
      <c r="J250" s="357"/>
      <c r="N250" s="357"/>
      <c r="S250" s="357"/>
      <c r="T250" s="357"/>
      <c r="Y250" s="357"/>
      <c r="Z250" s="357"/>
      <c r="AC250" s="357"/>
      <c r="AF250" s="357"/>
      <c r="AK250" s="357"/>
      <c r="AL250" s="357"/>
      <c r="AM250" s="357"/>
      <c r="AN250" s="357"/>
      <c r="AO250" s="357"/>
      <c r="AR250" s="357"/>
      <c r="AS250" s="356"/>
      <c r="AV250" s="356"/>
      <c r="BA250" s="356"/>
      <c r="BB250" s="356"/>
      <c r="BE250" s="356"/>
    </row>
    <row r="251" spans="2:57">
      <c r="B251" s="357"/>
      <c r="C251" s="357"/>
      <c r="D251" s="357"/>
      <c r="E251" s="357"/>
      <c r="I251" s="357"/>
      <c r="J251" s="357"/>
      <c r="N251" s="357"/>
      <c r="S251" s="357"/>
      <c r="T251" s="357"/>
      <c r="Y251" s="357"/>
      <c r="Z251" s="357"/>
      <c r="AC251" s="357"/>
      <c r="AF251" s="357"/>
      <c r="AK251" s="357"/>
      <c r="AL251" s="357"/>
      <c r="AM251" s="357"/>
      <c r="AN251" s="357"/>
      <c r="AO251" s="357"/>
      <c r="AR251" s="357"/>
      <c r="AS251" s="356"/>
      <c r="AV251" s="356"/>
      <c r="BA251" s="356"/>
      <c r="BB251" s="356"/>
      <c r="BE251" s="356"/>
    </row>
    <row r="252" spans="2:57">
      <c r="B252" s="357"/>
      <c r="C252" s="357"/>
      <c r="D252" s="357"/>
      <c r="E252" s="357"/>
      <c r="I252" s="357"/>
      <c r="J252" s="357"/>
      <c r="N252" s="357"/>
      <c r="S252" s="357"/>
      <c r="T252" s="357"/>
      <c r="Y252" s="357"/>
      <c r="Z252" s="357"/>
      <c r="AC252" s="357"/>
      <c r="AF252" s="357"/>
      <c r="AK252" s="357"/>
      <c r="AL252" s="357"/>
      <c r="AM252" s="357"/>
      <c r="AN252" s="357"/>
      <c r="AO252" s="357"/>
      <c r="AR252" s="357"/>
      <c r="AS252" s="356"/>
      <c r="AV252" s="356"/>
      <c r="BA252" s="356"/>
      <c r="BB252" s="356"/>
      <c r="BE252" s="356"/>
    </row>
    <row r="253" spans="2:57">
      <c r="B253" s="357"/>
      <c r="C253" s="357"/>
      <c r="D253" s="357"/>
      <c r="E253" s="357"/>
      <c r="I253" s="357"/>
      <c r="J253" s="357"/>
      <c r="N253" s="357"/>
      <c r="S253" s="357"/>
      <c r="T253" s="357"/>
      <c r="Y253" s="357"/>
      <c r="Z253" s="357"/>
      <c r="AC253" s="357"/>
      <c r="AF253" s="357"/>
      <c r="AK253" s="357"/>
      <c r="AL253" s="357"/>
      <c r="AM253" s="357"/>
      <c r="AN253" s="357"/>
      <c r="AO253" s="357"/>
      <c r="AR253" s="357"/>
      <c r="AS253" s="356"/>
      <c r="AV253" s="356"/>
      <c r="BA253" s="356"/>
      <c r="BB253" s="356"/>
      <c r="BE253" s="356"/>
    </row>
    <row r="254" spans="2:57">
      <c r="B254" s="357"/>
      <c r="C254" s="357"/>
      <c r="D254" s="357"/>
      <c r="E254" s="357"/>
      <c r="I254" s="357"/>
      <c r="J254" s="357"/>
      <c r="N254" s="357"/>
      <c r="S254" s="357"/>
      <c r="T254" s="357"/>
      <c r="Y254" s="357"/>
      <c r="Z254" s="357"/>
      <c r="AC254" s="357"/>
      <c r="AF254" s="357"/>
      <c r="AK254" s="357"/>
      <c r="AL254" s="357"/>
      <c r="AM254" s="357"/>
      <c r="AN254" s="357"/>
      <c r="AO254" s="357"/>
      <c r="AR254" s="357"/>
      <c r="AS254" s="356"/>
      <c r="AV254" s="356"/>
      <c r="BA254" s="356"/>
      <c r="BB254" s="356"/>
      <c r="BE254" s="356"/>
    </row>
    <row r="255" spans="2:57">
      <c r="B255" s="357"/>
      <c r="C255" s="357"/>
      <c r="D255" s="357"/>
      <c r="E255" s="357"/>
      <c r="I255" s="357"/>
      <c r="J255" s="357"/>
      <c r="N255" s="357"/>
      <c r="S255" s="357"/>
      <c r="T255" s="357"/>
      <c r="Y255" s="357"/>
      <c r="Z255" s="357"/>
      <c r="AC255" s="357"/>
      <c r="AF255" s="357"/>
      <c r="AK255" s="357"/>
      <c r="AL255" s="357"/>
      <c r="AM255" s="357"/>
      <c r="AN255" s="357"/>
      <c r="AO255" s="357"/>
      <c r="AR255" s="357"/>
      <c r="AS255" s="356"/>
      <c r="AV255" s="356"/>
      <c r="BA255" s="356"/>
      <c r="BB255" s="356"/>
      <c r="BE255" s="356"/>
    </row>
    <row r="256" spans="2:57">
      <c r="B256" s="357"/>
      <c r="C256" s="357"/>
      <c r="D256" s="357"/>
      <c r="E256" s="357"/>
      <c r="I256" s="357"/>
      <c r="J256" s="357"/>
      <c r="N256" s="357"/>
      <c r="S256" s="357"/>
      <c r="T256" s="357"/>
      <c r="Y256" s="357"/>
      <c r="Z256" s="357"/>
      <c r="AC256" s="357"/>
      <c r="AF256" s="357"/>
      <c r="AK256" s="357"/>
      <c r="AL256" s="357"/>
      <c r="AM256" s="357"/>
      <c r="AN256" s="357"/>
      <c r="AO256" s="357"/>
      <c r="AR256" s="357"/>
      <c r="AS256" s="356"/>
      <c r="AV256" s="356"/>
      <c r="BA256" s="356"/>
      <c r="BB256" s="356"/>
      <c r="BE256" s="356"/>
    </row>
    <row r="257" spans="2:57" ht="15" customHeight="1">
      <c r="B257" s="357"/>
      <c r="C257" s="357"/>
      <c r="D257" s="357"/>
      <c r="E257" s="357"/>
      <c r="I257" s="357"/>
      <c r="J257" s="357"/>
      <c r="N257" s="357"/>
      <c r="S257" s="357"/>
      <c r="T257" s="357"/>
      <c r="Y257" s="357"/>
      <c r="Z257" s="357"/>
      <c r="AC257" s="357"/>
      <c r="AF257" s="357"/>
      <c r="AK257" s="357"/>
      <c r="AL257" s="357"/>
      <c r="AM257" s="357"/>
      <c r="AN257" s="357"/>
      <c r="AO257" s="357"/>
      <c r="AR257" s="357"/>
      <c r="AS257" s="356"/>
      <c r="AV257" s="356"/>
      <c r="BA257" s="356"/>
      <c r="BB257" s="356"/>
      <c r="BE257" s="356"/>
    </row>
    <row r="258" spans="2:57">
      <c r="B258" s="357"/>
      <c r="C258" s="357"/>
      <c r="D258" s="357"/>
      <c r="E258" s="357"/>
      <c r="I258" s="357"/>
      <c r="J258" s="357"/>
      <c r="N258" s="357"/>
      <c r="S258" s="357"/>
      <c r="T258" s="357"/>
      <c r="Y258" s="357"/>
      <c r="Z258" s="357"/>
      <c r="AC258" s="357"/>
      <c r="AF258" s="357"/>
      <c r="AK258" s="357"/>
      <c r="AL258" s="357"/>
      <c r="AM258" s="357"/>
      <c r="AN258" s="357"/>
      <c r="AO258" s="357"/>
      <c r="AR258" s="357"/>
      <c r="AS258" s="356"/>
      <c r="AV258" s="356"/>
      <c r="BA258" s="356"/>
      <c r="BB258" s="356"/>
      <c r="BE258" s="356"/>
    </row>
    <row r="259" spans="2:57">
      <c r="B259" s="357"/>
      <c r="C259" s="357"/>
      <c r="D259" s="357"/>
      <c r="E259" s="357"/>
      <c r="I259" s="357"/>
      <c r="J259" s="357"/>
      <c r="N259" s="357"/>
      <c r="S259" s="357"/>
      <c r="T259" s="357"/>
      <c r="Y259" s="357"/>
      <c r="Z259" s="357"/>
      <c r="AC259" s="357"/>
      <c r="AF259" s="357"/>
      <c r="AK259" s="357"/>
      <c r="AL259" s="357"/>
      <c r="AM259" s="357"/>
      <c r="AN259" s="357"/>
      <c r="AO259" s="357"/>
      <c r="AR259" s="357"/>
      <c r="AS259" s="356"/>
      <c r="AV259" s="356"/>
      <c r="BA259" s="356"/>
      <c r="BB259" s="356"/>
      <c r="BE259" s="356"/>
    </row>
    <row r="260" spans="2:57" ht="15.75" customHeight="1">
      <c r="B260" s="357"/>
      <c r="C260" s="357"/>
      <c r="D260" s="357"/>
      <c r="E260" s="357"/>
      <c r="I260" s="357"/>
      <c r="J260" s="357"/>
      <c r="N260" s="357"/>
      <c r="S260" s="357"/>
      <c r="T260" s="357"/>
      <c r="Y260" s="357"/>
      <c r="Z260" s="357"/>
      <c r="AC260" s="357"/>
      <c r="AF260" s="357"/>
      <c r="AK260" s="357"/>
      <c r="AL260" s="357"/>
      <c r="AM260" s="357"/>
      <c r="AN260" s="357"/>
      <c r="AO260" s="357"/>
      <c r="AR260" s="357"/>
      <c r="AS260" s="356"/>
      <c r="AV260" s="356"/>
      <c r="BA260" s="356"/>
      <c r="BB260" s="356"/>
      <c r="BE260" s="356"/>
    </row>
    <row r="261" spans="2:57">
      <c r="B261" s="357"/>
      <c r="C261" s="357"/>
      <c r="D261" s="357"/>
      <c r="E261" s="357"/>
      <c r="I261" s="357"/>
      <c r="J261" s="357"/>
      <c r="N261" s="357"/>
      <c r="S261" s="357"/>
      <c r="T261" s="357"/>
      <c r="Y261" s="357"/>
      <c r="Z261" s="357"/>
      <c r="AC261" s="357"/>
      <c r="AF261" s="357"/>
      <c r="AK261" s="357"/>
      <c r="AL261" s="357"/>
      <c r="AM261" s="357"/>
      <c r="AN261" s="357"/>
      <c r="AO261" s="357"/>
      <c r="AR261" s="357"/>
      <c r="AS261" s="356"/>
      <c r="AV261" s="356"/>
      <c r="BA261" s="356"/>
      <c r="BB261" s="356"/>
      <c r="BE261" s="356"/>
    </row>
    <row r="262" spans="2:57">
      <c r="B262" s="357"/>
      <c r="C262" s="357"/>
      <c r="D262" s="357"/>
      <c r="E262" s="357"/>
      <c r="I262" s="357"/>
      <c r="J262" s="357"/>
      <c r="N262" s="357"/>
      <c r="S262" s="357"/>
      <c r="T262" s="357"/>
      <c r="Y262" s="357"/>
      <c r="Z262" s="357"/>
      <c r="AC262" s="357"/>
      <c r="AF262" s="357"/>
      <c r="AK262" s="357"/>
      <c r="AL262" s="357"/>
      <c r="AM262" s="357"/>
      <c r="AN262" s="357"/>
      <c r="AO262" s="357"/>
      <c r="AR262" s="357"/>
      <c r="AS262" s="356"/>
      <c r="AV262" s="356"/>
      <c r="BA262" s="356"/>
      <c r="BB262" s="356"/>
      <c r="BE262" s="356"/>
    </row>
    <row r="263" spans="2:57">
      <c r="B263" s="357"/>
      <c r="C263" s="357"/>
      <c r="D263" s="357"/>
      <c r="E263" s="357"/>
      <c r="I263" s="357"/>
      <c r="J263" s="357"/>
      <c r="N263" s="357"/>
      <c r="S263" s="357"/>
      <c r="T263" s="357"/>
      <c r="Y263" s="357"/>
      <c r="Z263" s="357"/>
      <c r="AC263" s="357"/>
      <c r="AF263" s="357"/>
      <c r="AK263" s="357"/>
      <c r="AL263" s="357"/>
      <c r="AM263" s="357"/>
      <c r="AN263" s="357"/>
      <c r="AO263" s="357"/>
      <c r="AR263" s="357"/>
      <c r="AS263" s="356"/>
      <c r="AV263" s="356"/>
      <c r="BA263" s="356"/>
      <c r="BB263" s="356"/>
      <c r="BE263" s="356"/>
    </row>
    <row r="264" spans="2:57">
      <c r="B264" s="357"/>
      <c r="C264" s="357"/>
      <c r="D264" s="357"/>
      <c r="E264" s="357"/>
      <c r="I264" s="357"/>
      <c r="J264" s="357"/>
      <c r="N264" s="357"/>
      <c r="S264" s="357"/>
      <c r="T264" s="357"/>
      <c r="Y264" s="357"/>
      <c r="Z264" s="357"/>
      <c r="AC264" s="357"/>
      <c r="AF264" s="357"/>
      <c r="AK264" s="357"/>
      <c r="AL264" s="357"/>
      <c r="AM264" s="357"/>
      <c r="AN264" s="357"/>
      <c r="AO264" s="357"/>
      <c r="AR264" s="357"/>
      <c r="AS264" s="356"/>
      <c r="AV264" s="356"/>
      <c r="BA264" s="356"/>
      <c r="BB264" s="356"/>
      <c r="BE264" s="356"/>
    </row>
    <row r="265" spans="2:57">
      <c r="B265" s="357"/>
      <c r="C265" s="357"/>
      <c r="D265" s="357"/>
      <c r="E265" s="357"/>
      <c r="I265" s="357"/>
      <c r="J265" s="357"/>
      <c r="N265" s="357"/>
      <c r="S265" s="357"/>
      <c r="T265" s="357"/>
      <c r="Y265" s="357"/>
      <c r="Z265" s="357"/>
      <c r="AC265" s="357"/>
      <c r="AF265" s="357"/>
      <c r="AK265" s="357"/>
      <c r="AL265" s="357"/>
      <c r="AM265" s="357"/>
      <c r="AN265" s="357"/>
      <c r="AO265" s="357"/>
      <c r="AR265" s="357"/>
      <c r="AS265" s="356"/>
      <c r="AV265" s="356"/>
      <c r="BA265" s="356"/>
      <c r="BB265" s="356"/>
      <c r="BE265" s="356"/>
    </row>
    <row r="266" spans="2:57">
      <c r="B266" s="357"/>
      <c r="C266" s="357"/>
      <c r="D266" s="357"/>
      <c r="E266" s="357"/>
      <c r="I266" s="357"/>
      <c r="J266" s="357"/>
      <c r="N266" s="357"/>
      <c r="S266" s="357"/>
      <c r="T266" s="357"/>
      <c r="Y266" s="357"/>
      <c r="Z266" s="357"/>
      <c r="AC266" s="357"/>
      <c r="AF266" s="357"/>
      <c r="AK266" s="357"/>
      <c r="AL266" s="357"/>
      <c r="AM266" s="357"/>
      <c r="AN266" s="357"/>
      <c r="AO266" s="357"/>
      <c r="AR266" s="357"/>
      <c r="AS266" s="356"/>
      <c r="AV266" s="356"/>
      <c r="BA266" s="356"/>
      <c r="BB266" s="356"/>
      <c r="BE266" s="356"/>
    </row>
    <row r="267" spans="2:57">
      <c r="B267" s="357"/>
      <c r="C267" s="357"/>
      <c r="D267" s="357"/>
      <c r="E267" s="357"/>
      <c r="I267" s="357"/>
      <c r="J267" s="357"/>
      <c r="N267" s="357"/>
      <c r="S267" s="357"/>
      <c r="T267" s="357"/>
      <c r="Y267" s="357"/>
      <c r="Z267" s="357"/>
      <c r="AC267" s="357"/>
      <c r="AF267" s="357"/>
      <c r="AK267" s="357"/>
      <c r="AL267" s="357"/>
      <c r="AM267" s="357"/>
      <c r="AN267" s="357"/>
      <c r="AO267" s="357"/>
      <c r="AR267" s="357"/>
      <c r="AS267" s="356"/>
      <c r="AV267" s="356"/>
      <c r="BA267" s="356"/>
      <c r="BB267" s="356"/>
      <c r="BE267" s="356"/>
    </row>
    <row r="268" spans="2:57">
      <c r="B268" s="357"/>
      <c r="C268" s="357"/>
      <c r="D268" s="357"/>
      <c r="E268" s="357"/>
      <c r="I268" s="357"/>
      <c r="J268" s="357"/>
      <c r="N268" s="357"/>
      <c r="S268" s="357"/>
      <c r="T268" s="357"/>
      <c r="Y268" s="357"/>
      <c r="Z268" s="357"/>
      <c r="AC268" s="357"/>
      <c r="AF268" s="357"/>
      <c r="AK268" s="357"/>
      <c r="AL268" s="357"/>
      <c r="AM268" s="357"/>
      <c r="AN268" s="357"/>
      <c r="AO268" s="357"/>
      <c r="AR268" s="357"/>
      <c r="AS268" s="356"/>
      <c r="AV268" s="356"/>
      <c r="BA268" s="356"/>
      <c r="BB268" s="356"/>
      <c r="BE268" s="356"/>
    </row>
    <row r="269" spans="2:57">
      <c r="B269" s="357"/>
      <c r="C269" s="357"/>
      <c r="D269" s="357"/>
      <c r="E269" s="357"/>
      <c r="I269" s="357"/>
      <c r="J269" s="357"/>
      <c r="N269" s="357"/>
      <c r="S269" s="357"/>
      <c r="T269" s="357"/>
      <c r="Y269" s="357"/>
      <c r="Z269" s="357"/>
      <c r="AC269" s="357"/>
      <c r="AF269" s="357"/>
      <c r="AK269" s="357"/>
      <c r="AL269" s="357"/>
      <c r="AM269" s="357"/>
      <c r="AN269" s="357"/>
      <c r="AO269" s="357"/>
      <c r="AR269" s="357"/>
      <c r="AS269" s="356"/>
      <c r="AV269" s="356"/>
      <c r="BA269" s="356"/>
      <c r="BB269" s="356"/>
      <c r="BE269" s="356"/>
    </row>
    <row r="270" spans="2:57">
      <c r="B270" s="357"/>
      <c r="C270" s="357"/>
      <c r="D270" s="357"/>
      <c r="E270" s="357"/>
      <c r="I270" s="357"/>
      <c r="J270" s="357"/>
      <c r="N270" s="357"/>
      <c r="S270" s="357"/>
      <c r="T270" s="357"/>
      <c r="Y270" s="357"/>
      <c r="Z270" s="357"/>
      <c r="AC270" s="357"/>
      <c r="AF270" s="357"/>
      <c r="AK270" s="357"/>
      <c r="AL270" s="357"/>
      <c r="AM270" s="357"/>
      <c r="AN270" s="357"/>
      <c r="AO270" s="357"/>
      <c r="AR270" s="357"/>
      <c r="AS270" s="356"/>
      <c r="AV270" s="356"/>
      <c r="BA270" s="356"/>
      <c r="BB270" s="356"/>
      <c r="BE270" s="356"/>
    </row>
    <row r="271" spans="2:57">
      <c r="B271" s="357"/>
      <c r="C271" s="357"/>
      <c r="D271" s="357"/>
      <c r="E271" s="357"/>
      <c r="I271" s="357"/>
      <c r="J271" s="357"/>
      <c r="N271" s="357"/>
      <c r="S271" s="357"/>
      <c r="T271" s="357"/>
      <c r="Y271" s="357"/>
      <c r="Z271" s="357"/>
      <c r="AC271" s="357"/>
      <c r="AF271" s="357"/>
      <c r="AK271" s="357"/>
      <c r="AL271" s="357"/>
      <c r="AM271" s="357"/>
      <c r="AN271" s="357"/>
      <c r="AO271" s="357"/>
      <c r="AR271" s="357"/>
      <c r="AS271" s="356"/>
      <c r="AV271" s="356"/>
      <c r="BA271" s="356"/>
      <c r="BB271" s="356"/>
      <c r="BE271" s="356"/>
    </row>
    <row r="272" spans="2:57">
      <c r="B272" s="357"/>
      <c r="C272" s="357"/>
      <c r="D272" s="357"/>
      <c r="E272" s="357"/>
      <c r="I272" s="357"/>
      <c r="J272" s="357"/>
      <c r="N272" s="357"/>
      <c r="S272" s="357"/>
      <c r="T272" s="357"/>
      <c r="Y272" s="357"/>
      <c r="Z272" s="357"/>
      <c r="AC272" s="357"/>
      <c r="AF272" s="357"/>
      <c r="AK272" s="357"/>
      <c r="AL272" s="357"/>
      <c r="AM272" s="357"/>
      <c r="AN272" s="357"/>
      <c r="AO272" s="357"/>
      <c r="AR272" s="357"/>
      <c r="AS272" s="356"/>
      <c r="AV272" s="356"/>
      <c r="BA272" s="356"/>
      <c r="BB272" s="356"/>
      <c r="BE272" s="356"/>
    </row>
    <row r="273" spans="2:57">
      <c r="B273" s="357"/>
      <c r="C273" s="357"/>
      <c r="D273" s="357"/>
      <c r="E273" s="357"/>
      <c r="I273" s="357"/>
      <c r="J273" s="357"/>
      <c r="N273" s="357"/>
      <c r="S273" s="357"/>
      <c r="T273" s="357"/>
      <c r="Y273" s="357"/>
      <c r="Z273" s="357"/>
      <c r="AC273" s="357"/>
      <c r="AF273" s="357"/>
      <c r="AK273" s="357"/>
      <c r="AL273" s="357"/>
      <c r="AM273" s="357"/>
      <c r="AN273" s="357"/>
      <c r="AO273" s="357"/>
      <c r="AR273" s="357"/>
      <c r="AS273" s="356"/>
      <c r="AV273" s="356"/>
      <c r="BA273" s="356"/>
      <c r="BB273" s="356"/>
      <c r="BE273" s="356"/>
    </row>
    <row r="274" spans="2:57" ht="33" customHeight="1">
      <c r="B274" s="357"/>
      <c r="C274" s="357"/>
      <c r="D274" s="357"/>
      <c r="E274" s="357"/>
      <c r="I274" s="357"/>
      <c r="J274" s="357"/>
      <c r="N274" s="357"/>
      <c r="S274" s="357"/>
      <c r="T274" s="357"/>
      <c r="Y274" s="357"/>
      <c r="Z274" s="357"/>
      <c r="AC274" s="357"/>
      <c r="AF274" s="357"/>
      <c r="AK274" s="357"/>
      <c r="AL274" s="357"/>
      <c r="AM274" s="357"/>
      <c r="AN274" s="357"/>
      <c r="AO274" s="357"/>
      <c r="AR274" s="357"/>
      <c r="AS274" s="356"/>
      <c r="AV274" s="356"/>
      <c r="BA274" s="356"/>
      <c r="BB274" s="356"/>
      <c r="BE274" s="356"/>
    </row>
    <row r="275" spans="2:57">
      <c r="B275" s="357"/>
      <c r="C275" s="357"/>
      <c r="D275" s="357"/>
      <c r="E275" s="357"/>
      <c r="I275" s="357"/>
      <c r="J275" s="357"/>
      <c r="N275" s="357"/>
      <c r="S275" s="357"/>
      <c r="T275" s="357"/>
      <c r="Y275" s="357"/>
      <c r="Z275" s="357"/>
      <c r="AC275" s="357"/>
      <c r="AF275" s="357"/>
      <c r="AK275" s="357"/>
      <c r="AL275" s="357"/>
      <c r="AM275" s="357"/>
      <c r="AN275" s="357"/>
      <c r="AO275" s="357"/>
      <c r="AR275" s="357"/>
      <c r="AS275" s="356"/>
      <c r="AV275" s="356"/>
      <c r="BA275" s="356"/>
      <c r="BB275" s="356"/>
      <c r="BE275" s="356"/>
    </row>
    <row r="276" spans="2:57">
      <c r="B276" s="357"/>
      <c r="C276" s="357"/>
      <c r="D276" s="357"/>
      <c r="E276" s="357"/>
      <c r="I276" s="357"/>
      <c r="J276" s="357"/>
      <c r="N276" s="357"/>
      <c r="S276" s="357"/>
      <c r="T276" s="357"/>
      <c r="Y276" s="357"/>
      <c r="Z276" s="357"/>
      <c r="AC276" s="357"/>
      <c r="AF276" s="357"/>
      <c r="AK276" s="357"/>
      <c r="AL276" s="357"/>
      <c r="AM276" s="357"/>
      <c r="AN276" s="357"/>
      <c r="AO276" s="357"/>
      <c r="AR276" s="357"/>
      <c r="AS276" s="356"/>
      <c r="AV276" s="356"/>
      <c r="BA276" s="356"/>
      <c r="BB276" s="356"/>
      <c r="BE276" s="356"/>
    </row>
    <row r="277" spans="2:57">
      <c r="B277" s="357"/>
      <c r="C277" s="357"/>
      <c r="D277" s="357"/>
      <c r="E277" s="357"/>
      <c r="I277" s="357"/>
      <c r="J277" s="357"/>
      <c r="N277" s="357"/>
      <c r="S277" s="357"/>
      <c r="T277" s="357"/>
      <c r="Y277" s="357"/>
      <c r="Z277" s="357"/>
      <c r="AC277" s="357"/>
      <c r="AF277" s="357"/>
      <c r="AK277" s="357"/>
      <c r="AL277" s="357"/>
      <c r="AM277" s="357"/>
      <c r="AN277" s="357"/>
      <c r="AO277" s="357"/>
      <c r="AR277" s="357"/>
      <c r="AS277" s="356"/>
      <c r="AV277" s="356"/>
      <c r="BA277" s="356"/>
      <c r="BB277" s="356"/>
      <c r="BE277" s="356"/>
    </row>
    <row r="278" spans="2:57">
      <c r="B278" s="357"/>
      <c r="C278" s="357"/>
      <c r="D278" s="357"/>
      <c r="E278" s="357"/>
      <c r="I278" s="357"/>
      <c r="J278" s="357"/>
      <c r="N278" s="357"/>
      <c r="S278" s="357"/>
      <c r="T278" s="357"/>
      <c r="Y278" s="357"/>
      <c r="Z278" s="357"/>
      <c r="AC278" s="357"/>
      <c r="AF278" s="357"/>
      <c r="AK278" s="357"/>
      <c r="AL278" s="357"/>
      <c r="AM278" s="357"/>
      <c r="AN278" s="357"/>
      <c r="AO278" s="357"/>
      <c r="AR278" s="357"/>
      <c r="AS278" s="356"/>
      <c r="AV278" s="356"/>
      <c r="BA278" s="356"/>
      <c r="BB278" s="356"/>
      <c r="BE278" s="356"/>
    </row>
    <row r="279" spans="2:57">
      <c r="B279" s="357"/>
      <c r="C279" s="357"/>
      <c r="D279" s="357"/>
      <c r="E279" s="357"/>
      <c r="I279" s="357"/>
      <c r="J279" s="357"/>
      <c r="N279" s="357"/>
      <c r="S279" s="357"/>
      <c r="T279" s="357"/>
      <c r="Y279" s="357"/>
      <c r="Z279" s="357"/>
      <c r="AC279" s="357"/>
      <c r="AF279" s="357"/>
      <c r="AK279" s="357"/>
      <c r="AL279" s="357"/>
      <c r="AM279" s="357"/>
      <c r="AN279" s="357"/>
      <c r="AO279" s="357"/>
      <c r="AR279" s="357"/>
      <c r="AS279" s="356"/>
      <c r="AV279" s="356"/>
      <c r="BA279" s="356"/>
      <c r="BB279" s="356"/>
      <c r="BE279" s="356"/>
    </row>
    <row r="280" spans="2:57">
      <c r="B280" s="357"/>
      <c r="C280" s="357"/>
      <c r="D280" s="357"/>
      <c r="E280" s="357"/>
      <c r="I280" s="357"/>
      <c r="J280" s="357"/>
      <c r="N280" s="357"/>
      <c r="S280" s="357"/>
      <c r="T280" s="357"/>
      <c r="Y280" s="357"/>
      <c r="Z280" s="357"/>
      <c r="AC280" s="357"/>
      <c r="AF280" s="357"/>
      <c r="AK280" s="357"/>
      <c r="AL280" s="357"/>
      <c r="AM280" s="357"/>
      <c r="AN280" s="357"/>
      <c r="AO280" s="357"/>
      <c r="AR280" s="357"/>
      <c r="AS280" s="356"/>
      <c r="AV280" s="356"/>
      <c r="BA280" s="356"/>
      <c r="BB280" s="356"/>
      <c r="BE280" s="356"/>
    </row>
    <row r="281" spans="2:57">
      <c r="B281" s="357"/>
      <c r="C281" s="357"/>
      <c r="D281" s="357"/>
      <c r="E281" s="357"/>
      <c r="I281" s="357"/>
      <c r="J281" s="357"/>
      <c r="N281" s="357"/>
      <c r="S281" s="357"/>
      <c r="T281" s="357"/>
      <c r="Y281" s="357"/>
      <c r="Z281" s="357"/>
      <c r="AC281" s="357"/>
      <c r="AF281" s="357"/>
      <c r="AK281" s="357"/>
      <c r="AL281" s="357"/>
      <c r="AM281" s="357"/>
      <c r="AN281" s="357"/>
      <c r="AO281" s="357"/>
      <c r="AR281" s="357"/>
      <c r="AS281" s="356"/>
      <c r="AV281" s="356"/>
      <c r="BA281" s="356"/>
      <c r="BB281" s="356"/>
      <c r="BE281" s="356"/>
    </row>
    <row r="282" spans="2:57">
      <c r="B282" s="357"/>
      <c r="C282" s="357"/>
      <c r="D282" s="357"/>
      <c r="E282" s="357"/>
      <c r="I282" s="357"/>
      <c r="J282" s="357"/>
      <c r="N282" s="357"/>
      <c r="S282" s="357"/>
      <c r="T282" s="357"/>
      <c r="Y282" s="357"/>
      <c r="Z282" s="357"/>
      <c r="AC282" s="357"/>
      <c r="AF282" s="357"/>
      <c r="AK282" s="357"/>
      <c r="AL282" s="357"/>
      <c r="AM282" s="357"/>
      <c r="AN282" s="357"/>
      <c r="AO282" s="357"/>
      <c r="AR282" s="357"/>
      <c r="AS282" s="356"/>
      <c r="AV282" s="356"/>
      <c r="BA282" s="356"/>
      <c r="BB282" s="356"/>
      <c r="BE282" s="356"/>
    </row>
    <row r="283" spans="2:57">
      <c r="B283" s="357"/>
      <c r="C283" s="357"/>
      <c r="D283" s="357"/>
      <c r="E283" s="357"/>
      <c r="I283" s="357"/>
      <c r="J283" s="357"/>
      <c r="N283" s="357"/>
      <c r="S283" s="357"/>
      <c r="T283" s="357"/>
      <c r="Y283" s="357"/>
      <c r="Z283" s="357"/>
      <c r="AC283" s="357"/>
      <c r="AF283" s="357"/>
      <c r="AK283" s="357"/>
      <c r="AL283" s="357"/>
      <c r="AM283" s="357"/>
      <c r="AN283" s="357"/>
      <c r="AO283" s="357"/>
      <c r="AR283" s="357"/>
      <c r="AS283" s="356"/>
      <c r="AV283" s="356"/>
      <c r="BA283" s="356"/>
      <c r="BB283" s="356"/>
      <c r="BE283" s="356"/>
    </row>
    <row r="284" spans="2:57">
      <c r="B284" s="357"/>
      <c r="C284" s="357"/>
      <c r="D284" s="357"/>
      <c r="E284" s="357"/>
      <c r="I284" s="357"/>
      <c r="J284" s="357"/>
      <c r="N284" s="357"/>
      <c r="S284" s="357"/>
      <c r="T284" s="357"/>
      <c r="Y284" s="357"/>
      <c r="Z284" s="357"/>
      <c r="AC284" s="357"/>
      <c r="AF284" s="357"/>
      <c r="AK284" s="357"/>
      <c r="AL284" s="357"/>
      <c r="AM284" s="357"/>
      <c r="AN284" s="357"/>
      <c r="AO284" s="357"/>
      <c r="AR284" s="357"/>
      <c r="AS284" s="356"/>
      <c r="AV284" s="356"/>
      <c r="BA284" s="356"/>
      <c r="BB284" s="356"/>
      <c r="BE284" s="356"/>
    </row>
    <row r="285" spans="2:57">
      <c r="B285" s="357"/>
      <c r="C285" s="357"/>
      <c r="D285" s="357"/>
      <c r="E285" s="357"/>
      <c r="I285" s="357"/>
      <c r="J285" s="357"/>
      <c r="N285" s="357"/>
      <c r="S285" s="357"/>
      <c r="T285" s="357"/>
      <c r="Y285" s="357"/>
      <c r="Z285" s="357"/>
      <c r="AC285" s="357"/>
      <c r="AF285" s="357"/>
      <c r="AK285" s="357"/>
      <c r="AL285" s="357"/>
      <c r="AM285" s="357"/>
      <c r="AN285" s="357"/>
      <c r="AO285" s="357"/>
      <c r="AR285" s="357"/>
      <c r="AS285" s="356"/>
      <c r="AV285" s="356"/>
      <c r="BA285" s="356"/>
      <c r="BB285" s="356"/>
      <c r="BE285" s="356"/>
    </row>
    <row r="286" spans="2:57">
      <c r="B286" s="357"/>
      <c r="C286" s="357"/>
      <c r="D286" s="357"/>
      <c r="E286" s="357"/>
      <c r="I286" s="357"/>
      <c r="J286" s="357"/>
      <c r="N286" s="357"/>
      <c r="S286" s="357"/>
      <c r="T286" s="357"/>
      <c r="Y286" s="357"/>
      <c r="Z286" s="357"/>
      <c r="AC286" s="357"/>
      <c r="AF286" s="357"/>
      <c r="AK286" s="357"/>
      <c r="AL286" s="357"/>
      <c r="AM286" s="357"/>
      <c r="AN286" s="357"/>
      <c r="AO286" s="357"/>
      <c r="AR286" s="357"/>
      <c r="AS286" s="356"/>
      <c r="AV286" s="356"/>
      <c r="BA286" s="356"/>
      <c r="BB286" s="356"/>
      <c r="BE286" s="356"/>
    </row>
    <row r="287" spans="2:57">
      <c r="B287" s="357"/>
      <c r="C287" s="357"/>
      <c r="D287" s="357"/>
      <c r="E287" s="357"/>
      <c r="I287" s="357"/>
      <c r="J287" s="357"/>
      <c r="N287" s="357"/>
      <c r="S287" s="357"/>
      <c r="T287" s="357"/>
      <c r="Y287" s="357"/>
      <c r="Z287" s="357"/>
      <c r="AC287" s="357"/>
      <c r="AF287" s="357"/>
      <c r="AK287" s="357"/>
      <c r="AL287" s="357"/>
      <c r="AM287" s="357"/>
      <c r="AN287" s="357"/>
      <c r="AO287" s="357"/>
      <c r="AR287" s="357"/>
      <c r="AS287" s="356"/>
      <c r="AV287" s="356"/>
      <c r="BA287" s="356"/>
      <c r="BB287" s="356"/>
      <c r="BE287" s="356"/>
    </row>
    <row r="288" spans="2:57">
      <c r="B288" s="357"/>
      <c r="C288" s="357"/>
      <c r="D288" s="357"/>
      <c r="E288" s="357"/>
      <c r="I288" s="357"/>
      <c r="J288" s="357"/>
      <c r="N288" s="357"/>
      <c r="S288" s="357"/>
      <c r="T288" s="357"/>
      <c r="Y288" s="357"/>
      <c r="Z288" s="357"/>
      <c r="AC288" s="357"/>
      <c r="AF288" s="357"/>
      <c r="AK288" s="357"/>
      <c r="AL288" s="357"/>
      <c r="AM288" s="357"/>
      <c r="AN288" s="357"/>
      <c r="AO288" s="357"/>
      <c r="AR288" s="357"/>
      <c r="AS288" s="356"/>
      <c r="AV288" s="356"/>
      <c r="BA288" s="356"/>
      <c r="BB288" s="356"/>
      <c r="BE288" s="356"/>
    </row>
    <row r="289" spans="2:57">
      <c r="B289" s="357"/>
      <c r="C289" s="357"/>
      <c r="D289" s="357"/>
      <c r="E289" s="357"/>
      <c r="I289" s="357"/>
      <c r="J289" s="357"/>
      <c r="N289" s="357"/>
      <c r="S289" s="357"/>
      <c r="T289" s="357"/>
      <c r="Y289" s="357"/>
      <c r="Z289" s="357"/>
      <c r="AC289" s="357"/>
      <c r="AF289" s="357"/>
      <c r="AK289" s="357"/>
      <c r="AL289" s="357"/>
      <c r="AM289" s="357"/>
      <c r="AN289" s="357"/>
      <c r="AO289" s="357"/>
      <c r="AR289" s="357"/>
      <c r="AS289" s="356"/>
      <c r="AV289" s="356"/>
      <c r="BA289" s="356"/>
      <c r="BB289" s="356"/>
      <c r="BE289" s="356"/>
    </row>
    <row r="290" spans="2:57">
      <c r="B290" s="357"/>
      <c r="C290" s="357"/>
      <c r="D290" s="357"/>
      <c r="E290" s="357"/>
      <c r="I290" s="357"/>
      <c r="J290" s="357"/>
      <c r="N290" s="357"/>
      <c r="S290" s="357"/>
      <c r="T290" s="357"/>
      <c r="Y290" s="357"/>
      <c r="Z290" s="357"/>
      <c r="AC290" s="357"/>
      <c r="AF290" s="357"/>
      <c r="AK290" s="357"/>
      <c r="AL290" s="357"/>
      <c r="AM290" s="357"/>
      <c r="AN290" s="357"/>
      <c r="AO290" s="357"/>
      <c r="AR290" s="357"/>
      <c r="AS290" s="356"/>
      <c r="AV290" s="356"/>
      <c r="BA290" s="356"/>
      <c r="BB290" s="356"/>
      <c r="BE290" s="356"/>
    </row>
    <row r="291" spans="2:57">
      <c r="B291" s="357"/>
      <c r="C291" s="357"/>
      <c r="D291" s="357"/>
      <c r="E291" s="357"/>
      <c r="I291" s="357"/>
      <c r="J291" s="357"/>
      <c r="N291" s="357"/>
      <c r="S291" s="357"/>
      <c r="T291" s="357"/>
      <c r="Y291" s="357"/>
      <c r="Z291" s="357"/>
      <c r="AC291" s="357"/>
      <c r="AF291" s="357"/>
      <c r="AK291" s="357"/>
      <c r="AL291" s="357"/>
      <c r="AM291" s="357"/>
      <c r="AN291" s="357"/>
      <c r="AO291" s="357"/>
      <c r="AR291" s="357"/>
      <c r="AS291" s="356"/>
      <c r="AV291" s="356"/>
      <c r="BA291" s="356"/>
      <c r="BB291" s="356"/>
      <c r="BE291" s="356"/>
    </row>
    <row r="292" spans="2:57">
      <c r="B292" s="357"/>
      <c r="C292" s="357"/>
      <c r="D292" s="357"/>
      <c r="E292" s="357"/>
      <c r="I292" s="357"/>
      <c r="J292" s="357"/>
      <c r="N292" s="357"/>
      <c r="S292" s="357"/>
      <c r="T292" s="357"/>
      <c r="Y292" s="357"/>
      <c r="Z292" s="357"/>
      <c r="AC292" s="357"/>
      <c r="AF292" s="357"/>
      <c r="AK292" s="357"/>
      <c r="AL292" s="357"/>
      <c r="AM292" s="357"/>
      <c r="AN292" s="357"/>
      <c r="AO292" s="357"/>
      <c r="AR292" s="357"/>
      <c r="AS292" s="356"/>
      <c r="AV292" s="356"/>
      <c r="BA292" s="356"/>
      <c r="BB292" s="356"/>
      <c r="BE292" s="356"/>
    </row>
    <row r="293" spans="2:57">
      <c r="B293" s="357"/>
      <c r="C293" s="357"/>
      <c r="D293" s="357"/>
      <c r="E293" s="357"/>
      <c r="I293" s="357"/>
      <c r="J293" s="357"/>
      <c r="N293" s="357"/>
      <c r="S293" s="357"/>
      <c r="T293" s="357"/>
      <c r="Y293" s="357"/>
      <c r="Z293" s="357"/>
      <c r="AC293" s="357"/>
      <c r="AF293" s="357"/>
      <c r="AK293" s="357"/>
      <c r="AL293" s="357"/>
      <c r="AM293" s="357"/>
      <c r="AN293" s="357"/>
      <c r="AO293" s="357"/>
      <c r="AR293" s="357"/>
      <c r="AS293" s="356"/>
      <c r="AV293" s="356"/>
      <c r="BA293" s="356"/>
      <c r="BB293" s="356"/>
      <c r="BE293" s="356"/>
    </row>
    <row r="294" spans="2:57" ht="15" customHeight="1">
      <c r="B294" s="357"/>
      <c r="C294" s="357"/>
      <c r="D294" s="357"/>
      <c r="E294" s="357"/>
      <c r="I294" s="357"/>
      <c r="J294" s="357"/>
      <c r="N294" s="357"/>
      <c r="S294" s="357"/>
      <c r="T294" s="357"/>
      <c r="Y294" s="357"/>
      <c r="Z294" s="357"/>
      <c r="AC294" s="357"/>
      <c r="AF294" s="357"/>
      <c r="AK294" s="357"/>
      <c r="AL294" s="357"/>
      <c r="AM294" s="357"/>
      <c r="AN294" s="357"/>
      <c r="AO294" s="357"/>
      <c r="AR294" s="357"/>
      <c r="AS294" s="356"/>
      <c r="AV294" s="356"/>
      <c r="BA294" s="356"/>
      <c r="BB294" s="356"/>
      <c r="BE294" s="356"/>
    </row>
    <row r="295" spans="2:57">
      <c r="B295" s="357"/>
      <c r="C295" s="357"/>
      <c r="D295" s="357"/>
      <c r="E295" s="357"/>
      <c r="I295" s="357"/>
      <c r="J295" s="357"/>
      <c r="N295" s="357"/>
      <c r="S295" s="357"/>
      <c r="T295" s="357"/>
      <c r="Y295" s="357"/>
      <c r="Z295" s="357"/>
      <c r="AC295" s="357"/>
      <c r="AF295" s="357"/>
      <c r="AK295" s="357"/>
      <c r="AL295" s="357"/>
      <c r="AM295" s="357"/>
      <c r="AN295" s="357"/>
      <c r="AO295" s="357"/>
      <c r="AR295" s="357"/>
      <c r="AS295" s="356"/>
      <c r="AV295" s="356"/>
      <c r="BA295" s="356"/>
      <c r="BB295" s="356"/>
      <c r="BE295" s="356"/>
    </row>
    <row r="296" spans="2:57">
      <c r="B296" s="357"/>
      <c r="C296" s="357"/>
      <c r="D296" s="357"/>
      <c r="E296" s="357"/>
      <c r="I296" s="357"/>
      <c r="J296" s="357"/>
      <c r="N296" s="357"/>
      <c r="S296" s="357"/>
      <c r="T296" s="357"/>
      <c r="Y296" s="357"/>
      <c r="Z296" s="357"/>
      <c r="AC296" s="357"/>
      <c r="AF296" s="357"/>
      <c r="AK296" s="357"/>
      <c r="AL296" s="357"/>
      <c r="AM296" s="357"/>
      <c r="AN296" s="357"/>
      <c r="AO296" s="357"/>
      <c r="AR296" s="357"/>
      <c r="AS296" s="356"/>
      <c r="AV296" s="356"/>
      <c r="BA296" s="356"/>
      <c r="BB296" s="356"/>
      <c r="BE296" s="356"/>
    </row>
    <row r="297" spans="2:57">
      <c r="B297" s="357"/>
      <c r="C297" s="357"/>
      <c r="D297" s="357"/>
      <c r="E297" s="357"/>
      <c r="I297" s="357"/>
      <c r="J297" s="357"/>
      <c r="N297" s="357"/>
      <c r="S297" s="357"/>
      <c r="T297" s="357"/>
      <c r="Y297" s="357"/>
      <c r="Z297" s="357"/>
      <c r="AC297" s="357"/>
      <c r="AF297" s="357"/>
      <c r="AK297" s="357"/>
      <c r="AL297" s="357"/>
      <c r="AM297" s="357"/>
      <c r="AN297" s="357"/>
      <c r="AO297" s="357"/>
      <c r="AR297" s="357"/>
      <c r="AS297" s="356"/>
      <c r="AV297" s="356"/>
      <c r="BA297" s="356"/>
      <c r="BB297" s="356"/>
      <c r="BE297" s="356"/>
    </row>
    <row r="298" spans="2:57">
      <c r="B298" s="357"/>
      <c r="C298" s="357"/>
      <c r="D298" s="357"/>
      <c r="E298" s="357"/>
      <c r="I298" s="357"/>
      <c r="J298" s="357"/>
      <c r="N298" s="357"/>
      <c r="S298" s="357"/>
      <c r="T298" s="357"/>
      <c r="Y298" s="357"/>
      <c r="Z298" s="357"/>
      <c r="AC298" s="357"/>
      <c r="AF298" s="357"/>
      <c r="AK298" s="357"/>
      <c r="AL298" s="357"/>
      <c r="AM298" s="357"/>
      <c r="AN298" s="357"/>
      <c r="AO298" s="357"/>
      <c r="AR298" s="357"/>
      <c r="AS298" s="356"/>
      <c r="AV298" s="356"/>
      <c r="BA298" s="356"/>
      <c r="BB298" s="356"/>
      <c r="BE298" s="356"/>
    </row>
    <row r="299" spans="2:57">
      <c r="B299" s="357"/>
      <c r="C299" s="357"/>
      <c r="D299" s="357"/>
      <c r="E299" s="357"/>
      <c r="I299" s="357"/>
      <c r="J299" s="357"/>
      <c r="N299" s="357"/>
      <c r="S299" s="357"/>
      <c r="T299" s="357"/>
      <c r="Y299" s="357"/>
      <c r="Z299" s="357"/>
      <c r="AC299" s="357"/>
      <c r="AF299" s="357"/>
      <c r="AK299" s="357"/>
      <c r="AL299" s="357"/>
      <c r="AM299" s="357"/>
      <c r="AN299" s="357"/>
      <c r="AO299" s="357"/>
      <c r="AR299" s="357"/>
      <c r="AS299" s="356"/>
      <c r="AV299" s="356"/>
      <c r="BA299" s="356"/>
      <c r="BB299" s="356"/>
      <c r="BE299" s="356"/>
    </row>
    <row r="300" spans="2:57">
      <c r="B300" s="357"/>
      <c r="C300" s="357"/>
      <c r="D300" s="357"/>
      <c r="E300" s="357"/>
      <c r="I300" s="357"/>
      <c r="J300" s="357"/>
      <c r="N300" s="357"/>
      <c r="S300" s="357"/>
      <c r="T300" s="357"/>
      <c r="Y300" s="357"/>
      <c r="Z300" s="357"/>
      <c r="AC300" s="357"/>
      <c r="AF300" s="357"/>
      <c r="AK300" s="357"/>
      <c r="AL300" s="357"/>
      <c r="AM300" s="357"/>
      <c r="AN300" s="357"/>
      <c r="AO300" s="357"/>
      <c r="AR300" s="357"/>
      <c r="AS300" s="356"/>
      <c r="AV300" s="356"/>
      <c r="BA300" s="356"/>
      <c r="BB300" s="356"/>
      <c r="BE300" s="356"/>
    </row>
    <row r="301" spans="2:57">
      <c r="B301" s="357"/>
      <c r="C301" s="357"/>
      <c r="D301" s="357"/>
      <c r="E301" s="357"/>
      <c r="I301" s="357"/>
      <c r="J301" s="357"/>
      <c r="N301" s="357"/>
      <c r="S301" s="357"/>
      <c r="T301" s="357"/>
      <c r="Y301" s="357"/>
      <c r="Z301" s="357"/>
      <c r="AC301" s="357"/>
      <c r="AF301" s="357"/>
      <c r="AK301" s="357"/>
      <c r="AL301" s="357"/>
      <c r="AM301" s="357"/>
      <c r="AN301" s="357"/>
      <c r="AO301" s="357"/>
      <c r="AR301" s="357"/>
      <c r="AS301" s="356"/>
      <c r="AV301" s="356"/>
      <c r="BA301" s="356"/>
      <c r="BB301" s="356"/>
      <c r="BE301" s="356"/>
    </row>
    <row r="302" spans="2:57">
      <c r="B302" s="357"/>
      <c r="C302" s="357"/>
      <c r="D302" s="357"/>
      <c r="E302" s="357"/>
      <c r="I302" s="357"/>
      <c r="J302" s="357"/>
      <c r="N302" s="357"/>
      <c r="S302" s="357"/>
      <c r="T302" s="357"/>
      <c r="Y302" s="357"/>
      <c r="Z302" s="357"/>
      <c r="AC302" s="357"/>
      <c r="AF302" s="357"/>
      <c r="AK302" s="357"/>
      <c r="AL302" s="357"/>
      <c r="AM302" s="357"/>
      <c r="AN302" s="357"/>
      <c r="AO302" s="357"/>
      <c r="AR302" s="357"/>
      <c r="AS302" s="356"/>
      <c r="AV302" s="356"/>
      <c r="BA302" s="356"/>
      <c r="BB302" s="356"/>
      <c r="BE302" s="356"/>
    </row>
    <row r="303" spans="2:57">
      <c r="B303" s="357"/>
      <c r="C303" s="357"/>
      <c r="D303" s="357"/>
      <c r="E303" s="357"/>
      <c r="I303" s="357"/>
      <c r="J303" s="357"/>
      <c r="N303" s="357"/>
      <c r="S303" s="357"/>
      <c r="T303" s="357"/>
      <c r="Y303" s="357"/>
      <c r="Z303" s="357"/>
      <c r="AC303" s="357"/>
      <c r="AF303" s="357"/>
      <c r="AK303" s="357"/>
      <c r="AL303" s="357"/>
      <c r="AM303" s="357"/>
      <c r="AN303" s="357"/>
      <c r="AO303" s="357"/>
      <c r="AR303" s="357"/>
      <c r="AS303" s="356"/>
      <c r="AV303" s="356"/>
      <c r="BA303" s="356"/>
      <c r="BB303" s="356"/>
      <c r="BE303" s="356"/>
    </row>
    <row r="304" spans="2:57">
      <c r="B304" s="357"/>
      <c r="C304" s="357"/>
      <c r="D304" s="357"/>
      <c r="E304" s="357"/>
      <c r="I304" s="357"/>
      <c r="J304" s="357"/>
      <c r="N304" s="357"/>
      <c r="S304" s="357"/>
      <c r="T304" s="357"/>
      <c r="Y304" s="357"/>
      <c r="Z304" s="357"/>
      <c r="AC304" s="357"/>
      <c r="AF304" s="357"/>
      <c r="AK304" s="357"/>
      <c r="AL304" s="357"/>
      <c r="AM304" s="357"/>
      <c r="AN304" s="357"/>
      <c r="AO304" s="357"/>
      <c r="AR304" s="357"/>
      <c r="AS304" s="356"/>
      <c r="AV304" s="356"/>
      <c r="BA304" s="356"/>
      <c r="BB304" s="356"/>
      <c r="BE304" s="356"/>
    </row>
    <row r="305" spans="2:57">
      <c r="B305" s="357"/>
      <c r="C305" s="357"/>
      <c r="D305" s="357"/>
      <c r="E305" s="357"/>
      <c r="I305" s="357"/>
      <c r="J305" s="357"/>
      <c r="N305" s="357"/>
      <c r="S305" s="357"/>
      <c r="T305" s="357"/>
      <c r="Y305" s="357"/>
      <c r="Z305" s="357"/>
      <c r="AC305" s="357"/>
      <c r="AF305" s="357"/>
      <c r="AK305" s="357"/>
      <c r="AL305" s="357"/>
      <c r="AM305" s="357"/>
      <c r="AN305" s="357"/>
      <c r="AO305" s="357"/>
      <c r="AR305" s="357"/>
      <c r="AS305" s="356"/>
      <c r="AV305" s="356"/>
      <c r="BA305" s="356"/>
      <c r="BB305" s="356"/>
      <c r="BE305" s="356"/>
    </row>
    <row r="306" spans="2:57">
      <c r="B306" s="357"/>
      <c r="C306" s="357"/>
      <c r="D306" s="357"/>
      <c r="E306" s="357"/>
      <c r="I306" s="357"/>
      <c r="J306" s="357"/>
      <c r="N306" s="357"/>
      <c r="S306" s="357"/>
      <c r="T306" s="357"/>
      <c r="Y306" s="357"/>
      <c r="Z306" s="357"/>
      <c r="AC306" s="357"/>
      <c r="AF306" s="357"/>
      <c r="AK306" s="357"/>
      <c r="AL306" s="357"/>
      <c r="AM306" s="357"/>
      <c r="AN306" s="357"/>
      <c r="AO306" s="357"/>
      <c r="AR306" s="357"/>
      <c r="AS306" s="356"/>
      <c r="AV306" s="356"/>
      <c r="BA306" s="356"/>
      <c r="BB306" s="356"/>
      <c r="BE306" s="356"/>
    </row>
    <row r="307" spans="2:57">
      <c r="B307" s="357"/>
      <c r="C307" s="357"/>
      <c r="D307" s="357"/>
      <c r="E307" s="357"/>
      <c r="I307" s="357"/>
      <c r="J307" s="357"/>
      <c r="N307" s="357"/>
      <c r="S307" s="357"/>
      <c r="T307" s="357"/>
      <c r="Y307" s="357"/>
      <c r="Z307" s="357"/>
      <c r="AC307" s="357"/>
      <c r="AF307" s="357"/>
      <c r="AK307" s="357"/>
      <c r="AL307" s="357"/>
      <c r="AM307" s="357"/>
      <c r="AN307" s="357"/>
      <c r="AO307" s="357"/>
      <c r="AR307" s="357"/>
      <c r="AS307" s="356"/>
      <c r="AV307" s="356"/>
      <c r="BA307" s="356"/>
      <c r="BB307" s="356"/>
      <c r="BE307" s="356"/>
    </row>
    <row r="308" spans="2:57">
      <c r="B308" s="357"/>
      <c r="C308" s="357"/>
      <c r="D308" s="357"/>
      <c r="E308" s="357"/>
      <c r="I308" s="357"/>
      <c r="J308" s="357"/>
      <c r="N308" s="357"/>
      <c r="S308" s="357"/>
      <c r="T308" s="357"/>
      <c r="Y308" s="357"/>
      <c r="Z308" s="357"/>
      <c r="AC308" s="357"/>
      <c r="AF308" s="357"/>
      <c r="AK308" s="357"/>
      <c r="AL308" s="357"/>
      <c r="AM308" s="357"/>
      <c r="AN308" s="357"/>
      <c r="AO308" s="357"/>
      <c r="AR308" s="357"/>
      <c r="AS308" s="356"/>
      <c r="AV308" s="356"/>
      <c r="BA308" s="356"/>
      <c r="BB308" s="356"/>
      <c r="BE308" s="356"/>
    </row>
    <row r="309" spans="2:57">
      <c r="B309" s="357"/>
      <c r="C309" s="357"/>
      <c r="D309" s="357"/>
      <c r="E309" s="357"/>
      <c r="I309" s="357"/>
      <c r="J309" s="357"/>
      <c r="N309" s="357"/>
      <c r="S309" s="357"/>
      <c r="T309" s="357"/>
      <c r="Y309" s="357"/>
      <c r="Z309" s="357"/>
      <c r="AC309" s="357"/>
      <c r="AF309" s="357"/>
      <c r="AK309" s="357"/>
      <c r="AL309" s="357"/>
      <c r="AM309" s="357"/>
      <c r="AN309" s="357"/>
      <c r="AO309" s="357"/>
      <c r="AR309" s="357"/>
      <c r="AS309" s="356"/>
      <c r="AV309" s="356"/>
      <c r="BA309" s="356"/>
      <c r="BB309" s="356"/>
      <c r="BE309" s="356"/>
    </row>
    <row r="310" spans="2:57">
      <c r="B310" s="357"/>
      <c r="C310" s="357"/>
      <c r="D310" s="357"/>
      <c r="E310" s="357"/>
      <c r="I310" s="357"/>
      <c r="J310" s="357"/>
      <c r="N310" s="357"/>
      <c r="S310" s="357"/>
      <c r="T310" s="357"/>
      <c r="Y310" s="357"/>
      <c r="Z310" s="357"/>
      <c r="AC310" s="357"/>
      <c r="AF310" s="357"/>
      <c r="AK310" s="357"/>
      <c r="AL310" s="357"/>
      <c r="AM310" s="357"/>
      <c r="AN310" s="357"/>
      <c r="AO310" s="357"/>
      <c r="AR310" s="357"/>
      <c r="AS310" s="356"/>
      <c r="AV310" s="356"/>
      <c r="BA310" s="356"/>
      <c r="BB310" s="356"/>
      <c r="BE310" s="356"/>
    </row>
    <row r="311" spans="2:57">
      <c r="B311" s="357"/>
      <c r="C311" s="357"/>
      <c r="D311" s="357"/>
      <c r="E311" s="357"/>
      <c r="I311" s="357"/>
      <c r="J311" s="357"/>
      <c r="N311" s="357"/>
      <c r="S311" s="357"/>
      <c r="T311" s="357"/>
      <c r="Y311" s="357"/>
      <c r="Z311" s="357"/>
      <c r="AC311" s="357"/>
      <c r="AF311" s="357"/>
      <c r="AK311" s="357"/>
      <c r="AL311" s="357"/>
      <c r="AM311" s="357"/>
      <c r="AN311" s="357"/>
      <c r="AO311" s="357"/>
      <c r="AR311" s="357"/>
      <c r="AS311" s="356"/>
      <c r="AV311" s="356"/>
      <c r="BA311" s="356"/>
      <c r="BB311" s="356"/>
      <c r="BE311" s="356"/>
    </row>
    <row r="312" spans="2:57">
      <c r="B312" s="357"/>
      <c r="C312" s="357"/>
      <c r="D312" s="357"/>
      <c r="E312" s="357"/>
      <c r="I312" s="357"/>
      <c r="J312" s="357"/>
      <c r="N312" s="357"/>
      <c r="S312" s="357"/>
      <c r="T312" s="357"/>
      <c r="Y312" s="357"/>
      <c r="Z312" s="357"/>
      <c r="AC312" s="357"/>
      <c r="AF312" s="357"/>
      <c r="AK312" s="357"/>
      <c r="AL312" s="357"/>
      <c r="AM312" s="357"/>
      <c r="AN312" s="357"/>
      <c r="AO312" s="357"/>
      <c r="AR312" s="357"/>
      <c r="AS312" s="356"/>
      <c r="AV312" s="356"/>
      <c r="BA312" s="356"/>
      <c r="BB312" s="356"/>
      <c r="BE312" s="356"/>
    </row>
    <row r="313" spans="2:57">
      <c r="B313" s="357"/>
      <c r="C313" s="357"/>
      <c r="D313" s="357"/>
      <c r="E313" s="357"/>
      <c r="I313" s="357"/>
      <c r="J313" s="357"/>
      <c r="N313" s="357"/>
      <c r="S313" s="357"/>
      <c r="T313" s="357"/>
      <c r="Y313" s="357"/>
      <c r="Z313" s="357"/>
      <c r="AC313" s="357"/>
      <c r="AF313" s="357"/>
      <c r="AK313" s="357"/>
      <c r="AL313" s="357"/>
      <c r="AM313" s="357"/>
      <c r="AN313" s="357"/>
      <c r="AO313" s="357"/>
      <c r="AR313" s="357"/>
      <c r="AS313" s="356"/>
      <c r="AV313" s="356"/>
      <c r="BA313" s="356"/>
      <c r="BB313" s="356"/>
      <c r="BE313" s="356"/>
    </row>
    <row r="314" spans="2:57">
      <c r="B314" s="357"/>
      <c r="C314" s="357"/>
      <c r="D314" s="357"/>
      <c r="E314" s="357"/>
      <c r="I314" s="357"/>
      <c r="J314" s="357"/>
      <c r="N314" s="357"/>
      <c r="S314" s="357"/>
      <c r="T314" s="357"/>
      <c r="Y314" s="357"/>
      <c r="Z314" s="357"/>
      <c r="AC314" s="357"/>
      <c r="AF314" s="357"/>
      <c r="AK314" s="357"/>
      <c r="AL314" s="357"/>
      <c r="AM314" s="357"/>
      <c r="AN314" s="357"/>
      <c r="AO314" s="357"/>
      <c r="AR314" s="357"/>
      <c r="AS314" s="356"/>
      <c r="AV314" s="356"/>
      <c r="BA314" s="356"/>
      <c r="BB314" s="356"/>
      <c r="BE314" s="356"/>
    </row>
    <row r="315" spans="2:57">
      <c r="B315" s="357"/>
      <c r="C315" s="357"/>
      <c r="D315" s="357"/>
      <c r="E315" s="357"/>
      <c r="I315" s="357"/>
      <c r="J315" s="357"/>
      <c r="N315" s="357"/>
      <c r="S315" s="357"/>
      <c r="T315" s="357"/>
      <c r="Y315" s="357"/>
      <c r="Z315" s="357"/>
      <c r="AC315" s="357"/>
      <c r="AF315" s="357"/>
      <c r="AK315" s="357"/>
      <c r="AL315" s="357"/>
      <c r="AM315" s="357"/>
      <c r="AN315" s="357"/>
      <c r="AO315" s="357"/>
      <c r="AR315" s="357"/>
      <c r="AS315" s="356"/>
      <c r="AV315" s="356"/>
      <c r="BA315" s="356"/>
      <c r="BB315" s="356"/>
      <c r="BE315" s="356"/>
    </row>
    <row r="316" spans="2:57">
      <c r="B316" s="357"/>
      <c r="C316" s="357"/>
      <c r="D316" s="357"/>
      <c r="E316" s="357"/>
      <c r="I316" s="357"/>
      <c r="J316" s="357"/>
      <c r="N316" s="357"/>
      <c r="S316" s="357"/>
      <c r="T316" s="357"/>
      <c r="Y316" s="357"/>
      <c r="Z316" s="357"/>
      <c r="AC316" s="357"/>
      <c r="AF316" s="357"/>
      <c r="AK316" s="357"/>
      <c r="AL316" s="357"/>
      <c r="AM316" s="357"/>
      <c r="AN316" s="357"/>
      <c r="AO316" s="357"/>
      <c r="AR316" s="357"/>
      <c r="AS316" s="356"/>
      <c r="AV316" s="356"/>
      <c r="BA316" s="356"/>
      <c r="BB316" s="356"/>
      <c r="BE316" s="356"/>
    </row>
    <row r="317" spans="2:57">
      <c r="B317" s="357"/>
      <c r="C317" s="357"/>
      <c r="D317" s="357"/>
      <c r="E317" s="357"/>
      <c r="I317" s="357"/>
      <c r="J317" s="357"/>
      <c r="N317" s="357"/>
      <c r="S317" s="357"/>
      <c r="T317" s="357"/>
      <c r="Y317" s="357"/>
      <c r="Z317" s="357"/>
      <c r="AC317" s="357"/>
      <c r="AF317" s="357"/>
      <c r="AK317" s="357"/>
      <c r="AL317" s="357"/>
      <c r="AM317" s="357"/>
      <c r="AN317" s="357"/>
      <c r="AO317" s="357"/>
      <c r="AR317" s="357"/>
      <c r="AS317" s="356"/>
      <c r="AV317" s="356"/>
      <c r="BA317" s="356"/>
      <c r="BB317" s="356"/>
      <c r="BE317" s="356"/>
    </row>
    <row r="318" spans="2:57">
      <c r="B318" s="357"/>
      <c r="C318" s="357"/>
      <c r="D318" s="357"/>
      <c r="E318" s="357"/>
      <c r="I318" s="357"/>
      <c r="J318" s="357"/>
      <c r="N318" s="357"/>
      <c r="S318" s="357"/>
      <c r="T318" s="357"/>
      <c r="Y318" s="357"/>
      <c r="Z318" s="357"/>
      <c r="AC318" s="357"/>
      <c r="AF318" s="357"/>
      <c r="AK318" s="357"/>
      <c r="AL318" s="357"/>
      <c r="AM318" s="357"/>
      <c r="AN318" s="357"/>
      <c r="AO318" s="357"/>
      <c r="AR318" s="357"/>
      <c r="AS318" s="356"/>
      <c r="AV318" s="356"/>
      <c r="BA318" s="356"/>
      <c r="BB318" s="356"/>
      <c r="BE318" s="356"/>
    </row>
    <row r="319" spans="2:57">
      <c r="B319" s="357"/>
      <c r="C319" s="357"/>
      <c r="D319" s="357"/>
      <c r="E319" s="357"/>
      <c r="I319" s="357"/>
      <c r="J319" s="357"/>
      <c r="N319" s="357"/>
      <c r="S319" s="357"/>
      <c r="T319" s="357"/>
      <c r="Y319" s="357"/>
      <c r="Z319" s="357"/>
      <c r="AC319" s="357"/>
      <c r="AF319" s="357"/>
      <c r="AK319" s="357"/>
      <c r="AL319" s="357"/>
      <c r="AM319" s="357"/>
      <c r="AN319" s="357"/>
      <c r="AO319" s="357"/>
      <c r="AR319" s="357"/>
      <c r="AS319" s="356"/>
      <c r="AV319" s="356"/>
      <c r="BA319" s="356"/>
      <c r="BB319" s="356"/>
      <c r="BE319" s="356"/>
    </row>
    <row r="320" spans="2:57">
      <c r="B320" s="357"/>
      <c r="C320" s="357"/>
      <c r="D320" s="357"/>
      <c r="E320" s="357"/>
      <c r="I320" s="357"/>
      <c r="J320" s="357"/>
      <c r="N320" s="357"/>
      <c r="S320" s="357"/>
      <c r="T320" s="357"/>
      <c r="Y320" s="357"/>
      <c r="Z320" s="357"/>
      <c r="AC320" s="357"/>
      <c r="AF320" s="357"/>
      <c r="AK320" s="357"/>
      <c r="AL320" s="357"/>
      <c r="AM320" s="357"/>
      <c r="AN320" s="357"/>
      <c r="AO320" s="357"/>
      <c r="AR320" s="357"/>
      <c r="AS320" s="356"/>
      <c r="AV320" s="356"/>
      <c r="BA320" s="356"/>
      <c r="BB320" s="356"/>
      <c r="BE320" s="356"/>
    </row>
    <row r="321" spans="2:57">
      <c r="B321" s="357"/>
      <c r="C321" s="357"/>
      <c r="D321" s="357"/>
      <c r="E321" s="357"/>
      <c r="I321" s="357"/>
      <c r="J321" s="357"/>
      <c r="N321" s="357"/>
      <c r="S321" s="357"/>
      <c r="T321" s="357"/>
      <c r="Y321" s="357"/>
      <c r="Z321" s="357"/>
      <c r="AC321" s="357"/>
      <c r="AF321" s="357"/>
      <c r="AK321" s="357"/>
      <c r="AL321" s="357"/>
      <c r="AM321" s="357"/>
      <c r="AN321" s="357"/>
      <c r="AO321" s="357"/>
      <c r="AR321" s="357"/>
      <c r="AS321" s="356"/>
      <c r="AV321" s="356"/>
      <c r="BA321" s="356"/>
      <c r="BB321" s="356"/>
      <c r="BE321" s="356"/>
    </row>
    <row r="322" spans="2:57">
      <c r="B322" s="357"/>
      <c r="C322" s="357"/>
      <c r="D322" s="357"/>
      <c r="E322" s="357"/>
      <c r="I322" s="357"/>
      <c r="J322" s="357"/>
      <c r="N322" s="357"/>
      <c r="S322" s="357"/>
      <c r="T322" s="357"/>
      <c r="Y322" s="357"/>
      <c r="Z322" s="357"/>
      <c r="AC322" s="357"/>
      <c r="AF322" s="357"/>
      <c r="AK322" s="357"/>
      <c r="AL322" s="357"/>
      <c r="AM322" s="357"/>
      <c r="AN322" s="357"/>
      <c r="AO322" s="357"/>
      <c r="AR322" s="357"/>
      <c r="AS322" s="356"/>
      <c r="AV322" s="356"/>
      <c r="BA322" s="356"/>
      <c r="BB322" s="356"/>
      <c r="BE322" s="356"/>
    </row>
    <row r="323" spans="2:57">
      <c r="B323" s="357"/>
      <c r="C323" s="357"/>
      <c r="D323" s="357"/>
      <c r="E323" s="357"/>
      <c r="I323" s="357"/>
      <c r="J323" s="357"/>
      <c r="N323" s="357"/>
      <c r="S323" s="357"/>
      <c r="T323" s="357"/>
      <c r="Y323" s="357"/>
      <c r="Z323" s="357"/>
      <c r="AC323" s="357"/>
      <c r="AF323" s="357"/>
      <c r="AK323" s="357"/>
      <c r="AL323" s="357"/>
      <c r="AM323" s="357"/>
      <c r="AN323" s="357"/>
      <c r="AO323" s="357"/>
      <c r="AR323" s="357"/>
      <c r="AS323" s="356"/>
      <c r="AV323" s="356"/>
      <c r="BA323" s="356"/>
      <c r="BB323" s="356"/>
      <c r="BE323" s="356"/>
    </row>
    <row r="324" spans="2:57">
      <c r="B324" s="357"/>
      <c r="C324" s="357"/>
      <c r="D324" s="357"/>
      <c r="E324" s="357"/>
      <c r="I324" s="357"/>
      <c r="J324" s="357"/>
      <c r="N324" s="357"/>
      <c r="S324" s="357"/>
      <c r="T324" s="357"/>
      <c r="Y324" s="357"/>
      <c r="Z324" s="357"/>
      <c r="AC324" s="357"/>
      <c r="AF324" s="357"/>
      <c r="AK324" s="357"/>
      <c r="AL324" s="357"/>
      <c r="AM324" s="357"/>
      <c r="AN324" s="357"/>
      <c r="AO324" s="357"/>
      <c r="AR324" s="357"/>
      <c r="AS324" s="356"/>
      <c r="AV324" s="356"/>
      <c r="BA324" s="356"/>
      <c r="BB324" s="356"/>
      <c r="BE324" s="356"/>
    </row>
    <row r="325" spans="2:57">
      <c r="B325" s="357"/>
      <c r="C325" s="357"/>
      <c r="D325" s="357"/>
      <c r="E325" s="357"/>
      <c r="I325" s="357"/>
      <c r="J325" s="357"/>
      <c r="N325" s="357"/>
      <c r="S325" s="357"/>
      <c r="T325" s="357"/>
      <c r="Y325" s="357"/>
      <c r="Z325" s="357"/>
      <c r="AC325" s="357"/>
      <c r="AF325" s="357"/>
      <c r="AK325" s="357"/>
      <c r="AL325" s="357"/>
      <c r="AM325" s="357"/>
      <c r="AN325" s="357"/>
      <c r="AO325" s="357"/>
      <c r="AR325" s="357"/>
      <c r="AS325" s="356"/>
      <c r="AV325" s="356"/>
      <c r="BA325" s="356"/>
      <c r="BB325" s="356"/>
      <c r="BE325" s="356"/>
    </row>
    <row r="326" spans="2:57">
      <c r="B326" s="357"/>
      <c r="C326" s="357"/>
      <c r="D326" s="357"/>
      <c r="E326" s="357"/>
      <c r="I326" s="357"/>
      <c r="J326" s="357"/>
      <c r="N326" s="357"/>
      <c r="S326" s="357"/>
      <c r="T326" s="357"/>
      <c r="Y326" s="357"/>
      <c r="Z326" s="357"/>
      <c r="AC326" s="357"/>
      <c r="AF326" s="357"/>
      <c r="AK326" s="357"/>
      <c r="AL326" s="357"/>
      <c r="AM326" s="357"/>
      <c r="AN326" s="357"/>
      <c r="AO326" s="357"/>
      <c r="AR326" s="357"/>
      <c r="AS326" s="356"/>
      <c r="AV326" s="356"/>
      <c r="BA326" s="356"/>
      <c r="BB326" s="356"/>
      <c r="BE326" s="356"/>
    </row>
    <row r="327" spans="2:57">
      <c r="B327" s="357"/>
      <c r="C327" s="357"/>
      <c r="D327" s="357"/>
      <c r="E327" s="357"/>
      <c r="I327" s="357"/>
      <c r="J327" s="357"/>
      <c r="N327" s="357"/>
      <c r="S327" s="357"/>
      <c r="T327" s="357"/>
      <c r="Y327" s="357"/>
      <c r="Z327" s="357"/>
      <c r="AC327" s="357"/>
      <c r="AF327" s="357"/>
      <c r="AK327" s="357"/>
      <c r="AL327" s="357"/>
      <c r="AM327" s="357"/>
      <c r="AN327" s="357"/>
      <c r="AO327" s="357"/>
      <c r="AR327" s="357"/>
      <c r="AS327" s="356"/>
      <c r="AV327" s="356"/>
      <c r="BA327" s="356"/>
      <c r="BB327" s="356"/>
      <c r="BE327" s="356"/>
    </row>
    <row r="328" spans="2:57">
      <c r="B328" s="357"/>
      <c r="C328" s="357"/>
      <c r="D328" s="357"/>
      <c r="E328" s="357"/>
      <c r="I328" s="357"/>
      <c r="J328" s="357"/>
      <c r="N328" s="357"/>
      <c r="S328" s="357"/>
      <c r="T328" s="357"/>
      <c r="Y328" s="357"/>
      <c r="Z328" s="357"/>
      <c r="AC328" s="357"/>
      <c r="AF328" s="357"/>
      <c r="AK328" s="357"/>
      <c r="AL328" s="357"/>
      <c r="AM328" s="357"/>
      <c r="AN328" s="357"/>
      <c r="AO328" s="357"/>
      <c r="AR328" s="357"/>
      <c r="AS328" s="356"/>
      <c r="AV328" s="356"/>
      <c r="BA328" s="356"/>
      <c r="BB328" s="356"/>
      <c r="BE328" s="356"/>
    </row>
    <row r="329" spans="2:57">
      <c r="B329" s="357"/>
      <c r="C329" s="357"/>
      <c r="D329" s="357"/>
      <c r="E329" s="357"/>
      <c r="I329" s="357"/>
      <c r="J329" s="357"/>
      <c r="N329" s="357"/>
      <c r="S329" s="357"/>
      <c r="T329" s="357"/>
      <c r="Y329" s="357"/>
      <c r="Z329" s="357"/>
      <c r="AC329" s="357"/>
      <c r="AF329" s="357"/>
      <c r="AK329" s="357"/>
      <c r="AL329" s="357"/>
      <c r="AM329" s="357"/>
      <c r="AN329" s="357"/>
      <c r="AO329" s="357"/>
      <c r="AR329" s="357"/>
      <c r="AS329" s="356"/>
      <c r="AV329" s="356"/>
      <c r="BA329" s="356"/>
      <c r="BB329" s="356"/>
      <c r="BE329" s="356"/>
    </row>
    <row r="330" spans="2:57">
      <c r="B330" s="357"/>
      <c r="C330" s="357"/>
      <c r="D330" s="357"/>
      <c r="E330" s="357"/>
      <c r="I330" s="357"/>
      <c r="J330" s="357"/>
      <c r="N330" s="357"/>
      <c r="S330" s="357"/>
      <c r="T330" s="357"/>
      <c r="Y330" s="357"/>
      <c r="Z330" s="357"/>
      <c r="AC330" s="357"/>
      <c r="AF330" s="357"/>
      <c r="AK330" s="357"/>
      <c r="AL330" s="357"/>
      <c r="AM330" s="357"/>
      <c r="AN330" s="357"/>
      <c r="AO330" s="357"/>
      <c r="AR330" s="357"/>
      <c r="AS330" s="356"/>
      <c r="AV330" s="356"/>
      <c r="BA330" s="356"/>
      <c r="BB330" s="356"/>
      <c r="BE330" s="356"/>
    </row>
    <row r="331" spans="2:57">
      <c r="B331" s="357"/>
      <c r="C331" s="357"/>
      <c r="D331" s="357"/>
      <c r="E331" s="357"/>
      <c r="I331" s="357"/>
      <c r="J331" s="357"/>
      <c r="N331" s="357"/>
      <c r="S331" s="357"/>
      <c r="T331" s="357"/>
      <c r="Y331" s="357"/>
      <c r="Z331" s="357"/>
      <c r="AC331" s="357"/>
      <c r="AF331" s="357"/>
      <c r="AK331" s="357"/>
      <c r="AL331" s="357"/>
      <c r="AM331" s="357"/>
      <c r="AN331" s="357"/>
      <c r="AO331" s="357"/>
      <c r="AR331" s="357"/>
      <c r="AS331" s="356"/>
      <c r="AV331" s="356"/>
      <c r="BA331" s="356"/>
      <c r="BB331" s="356"/>
      <c r="BE331" s="356"/>
    </row>
    <row r="332" spans="2:57">
      <c r="B332" s="357"/>
      <c r="C332" s="357"/>
      <c r="D332" s="357"/>
      <c r="E332" s="357"/>
      <c r="I332" s="357"/>
      <c r="J332" s="357"/>
      <c r="N332" s="357"/>
      <c r="S332" s="357"/>
      <c r="T332" s="357"/>
      <c r="Y332" s="357"/>
      <c r="Z332" s="357"/>
      <c r="AC332" s="357"/>
      <c r="AF332" s="357"/>
      <c r="AK332" s="357"/>
      <c r="AL332" s="357"/>
      <c r="AM332" s="357"/>
      <c r="AN332" s="357"/>
      <c r="AO332" s="357"/>
      <c r="AR332" s="357"/>
      <c r="AS332" s="356"/>
      <c r="AV332" s="356"/>
      <c r="BA332" s="356"/>
      <c r="BB332" s="356"/>
      <c r="BE332" s="356"/>
    </row>
    <row r="333" spans="2:57" ht="15" customHeight="1">
      <c r="B333" s="357"/>
      <c r="C333" s="357"/>
      <c r="D333" s="357"/>
      <c r="E333" s="357"/>
      <c r="I333" s="357"/>
      <c r="J333" s="357"/>
      <c r="N333" s="357"/>
      <c r="S333" s="357"/>
      <c r="T333" s="357"/>
      <c r="Y333" s="357"/>
      <c r="Z333" s="357"/>
      <c r="AC333" s="357"/>
      <c r="AF333" s="357"/>
      <c r="AK333" s="357"/>
      <c r="AL333" s="357"/>
      <c r="AM333" s="357"/>
      <c r="AN333" s="357"/>
      <c r="AO333" s="357"/>
      <c r="AR333" s="357"/>
      <c r="AS333" s="356"/>
      <c r="AV333" s="356"/>
      <c r="BA333" s="356"/>
      <c r="BB333" s="356"/>
      <c r="BE333" s="356"/>
    </row>
    <row r="334" spans="2:57">
      <c r="B334" s="357"/>
      <c r="C334" s="357"/>
      <c r="D334" s="357"/>
      <c r="E334" s="357"/>
      <c r="I334" s="357"/>
      <c r="J334" s="357"/>
      <c r="N334" s="357"/>
      <c r="S334" s="357"/>
      <c r="T334" s="357"/>
      <c r="Y334" s="357"/>
      <c r="Z334" s="357"/>
      <c r="AC334" s="357"/>
      <c r="AF334" s="357"/>
      <c r="AK334" s="357"/>
      <c r="AL334" s="357"/>
      <c r="AM334" s="357"/>
      <c r="AN334" s="357"/>
      <c r="AO334" s="357"/>
      <c r="AR334" s="357"/>
      <c r="AS334" s="356"/>
      <c r="AV334" s="356"/>
      <c r="BA334" s="356"/>
      <c r="BB334" s="356"/>
      <c r="BE334" s="356"/>
    </row>
    <row r="335" spans="2:57" ht="67.5" customHeight="1">
      <c r="B335" s="357"/>
      <c r="C335" s="357"/>
      <c r="D335" s="357"/>
      <c r="E335" s="357"/>
      <c r="I335" s="357"/>
      <c r="J335" s="357"/>
      <c r="N335" s="357"/>
      <c r="S335" s="357"/>
      <c r="T335" s="357"/>
      <c r="Y335" s="357"/>
      <c r="Z335" s="357"/>
      <c r="AC335" s="357"/>
      <c r="AF335" s="357"/>
      <c r="AK335" s="357"/>
      <c r="AL335" s="357"/>
      <c r="AM335" s="357"/>
      <c r="AN335" s="357"/>
      <c r="AO335" s="357"/>
      <c r="AR335" s="357"/>
      <c r="AS335" s="356"/>
      <c r="AV335" s="356"/>
      <c r="BA335" s="356"/>
      <c r="BB335" s="356"/>
      <c r="BE335" s="356"/>
    </row>
    <row r="336" spans="2:57" ht="15" customHeight="1">
      <c r="B336" s="357"/>
      <c r="C336" s="357"/>
      <c r="D336" s="357"/>
      <c r="E336" s="357"/>
      <c r="I336" s="357"/>
      <c r="J336" s="357"/>
      <c r="N336" s="357"/>
      <c r="S336" s="357"/>
      <c r="T336" s="357"/>
      <c r="Y336" s="357"/>
      <c r="Z336" s="357"/>
      <c r="AC336" s="357"/>
      <c r="AF336" s="357"/>
      <c r="AK336" s="357"/>
      <c r="AL336" s="357"/>
      <c r="AM336" s="357"/>
      <c r="AN336" s="357"/>
      <c r="AO336" s="357"/>
      <c r="AR336" s="357"/>
      <c r="AS336" s="356"/>
      <c r="AV336" s="356"/>
      <c r="BA336" s="356"/>
      <c r="BB336" s="356"/>
      <c r="BE336" s="356"/>
    </row>
    <row r="337" spans="2:57">
      <c r="B337" s="357"/>
      <c r="C337" s="357"/>
      <c r="D337" s="357"/>
      <c r="E337" s="357"/>
      <c r="I337" s="357"/>
      <c r="J337" s="357"/>
      <c r="N337" s="357"/>
      <c r="S337" s="357"/>
      <c r="T337" s="357"/>
      <c r="Y337" s="357"/>
      <c r="Z337" s="357"/>
      <c r="AC337" s="357"/>
      <c r="AF337" s="357"/>
      <c r="AK337" s="357"/>
      <c r="AL337" s="357"/>
      <c r="AM337" s="357"/>
      <c r="AN337" s="357"/>
      <c r="AO337" s="357"/>
      <c r="AR337" s="357"/>
      <c r="AS337" s="356"/>
      <c r="AV337" s="356"/>
      <c r="BA337" s="356"/>
      <c r="BB337" s="356"/>
      <c r="BE337" s="356"/>
    </row>
    <row r="338" spans="2:57">
      <c r="B338" s="357"/>
      <c r="C338" s="357"/>
      <c r="D338" s="357"/>
      <c r="E338" s="357"/>
      <c r="I338" s="357"/>
      <c r="J338" s="357"/>
      <c r="N338" s="357"/>
      <c r="S338" s="357"/>
      <c r="T338" s="357"/>
      <c r="Y338" s="357"/>
      <c r="Z338" s="357"/>
      <c r="AC338" s="357"/>
      <c r="AF338" s="357"/>
      <c r="AK338" s="357"/>
      <c r="AL338" s="357"/>
      <c r="AM338" s="357"/>
      <c r="AN338" s="357"/>
      <c r="AO338" s="357"/>
      <c r="AR338" s="357"/>
      <c r="AS338" s="356"/>
      <c r="AV338" s="356"/>
      <c r="BA338" s="356"/>
      <c r="BB338" s="356"/>
      <c r="BE338" s="356"/>
    </row>
    <row r="339" spans="2:57">
      <c r="B339" s="357"/>
      <c r="C339" s="357"/>
      <c r="D339" s="357"/>
      <c r="E339" s="357"/>
      <c r="I339" s="357"/>
      <c r="J339" s="357"/>
      <c r="N339" s="357"/>
      <c r="S339" s="357"/>
      <c r="T339" s="357"/>
      <c r="Y339" s="357"/>
      <c r="Z339" s="357"/>
      <c r="AC339" s="357"/>
      <c r="AF339" s="357"/>
      <c r="AK339" s="357"/>
      <c r="AL339" s="357"/>
      <c r="AM339" s="357"/>
      <c r="AN339" s="357"/>
      <c r="AO339" s="357"/>
      <c r="AR339" s="357"/>
      <c r="AS339" s="356"/>
      <c r="AV339" s="356"/>
      <c r="BA339" s="356"/>
      <c r="BB339" s="356"/>
      <c r="BE339" s="356"/>
    </row>
    <row r="340" spans="2:57">
      <c r="B340" s="357"/>
      <c r="C340" s="357"/>
      <c r="D340" s="357"/>
      <c r="E340" s="357"/>
      <c r="I340" s="357"/>
      <c r="J340" s="357"/>
      <c r="N340" s="357"/>
      <c r="S340" s="357"/>
      <c r="T340" s="357"/>
      <c r="Y340" s="357"/>
      <c r="Z340" s="357"/>
      <c r="AC340" s="357"/>
      <c r="AF340" s="357"/>
      <c r="AK340" s="357"/>
      <c r="AL340" s="357"/>
      <c r="AM340" s="357"/>
      <c r="AN340" s="357"/>
      <c r="AO340" s="357"/>
      <c r="AR340" s="357"/>
      <c r="AS340" s="356"/>
      <c r="AV340" s="356"/>
      <c r="BA340" s="356"/>
      <c r="BB340" s="356"/>
      <c r="BE340" s="356"/>
    </row>
    <row r="341" spans="2:57">
      <c r="B341" s="357"/>
      <c r="C341" s="357"/>
      <c r="D341" s="357"/>
      <c r="E341" s="357"/>
      <c r="I341" s="357"/>
      <c r="J341" s="357"/>
      <c r="N341" s="357"/>
      <c r="S341" s="357"/>
      <c r="T341" s="357"/>
      <c r="Y341" s="357"/>
      <c r="Z341" s="357"/>
      <c r="AC341" s="357"/>
      <c r="AF341" s="357"/>
      <c r="AK341" s="357"/>
      <c r="AL341" s="357"/>
      <c r="AM341" s="357"/>
      <c r="AN341" s="357"/>
      <c r="AO341" s="357"/>
      <c r="AR341" s="357"/>
      <c r="AS341" s="356"/>
      <c r="AV341" s="356"/>
      <c r="BA341" s="356"/>
      <c r="BB341" s="356"/>
      <c r="BE341" s="356"/>
    </row>
    <row r="342" spans="2:57">
      <c r="B342" s="357"/>
      <c r="C342" s="357"/>
      <c r="D342" s="357"/>
      <c r="E342" s="357"/>
      <c r="I342" s="357"/>
      <c r="J342" s="357"/>
      <c r="N342" s="357"/>
      <c r="S342" s="357"/>
      <c r="T342" s="357"/>
      <c r="Y342" s="357"/>
      <c r="Z342" s="357"/>
      <c r="AC342" s="357"/>
      <c r="AF342" s="357"/>
      <c r="AK342" s="357"/>
      <c r="AL342" s="357"/>
      <c r="AM342" s="357"/>
      <c r="AN342" s="357"/>
      <c r="AO342" s="357"/>
      <c r="AR342" s="357"/>
      <c r="AS342" s="356"/>
      <c r="AV342" s="356"/>
      <c r="BA342" s="356"/>
      <c r="BB342" s="356"/>
      <c r="BE342" s="356"/>
    </row>
    <row r="343" spans="2:57">
      <c r="B343" s="357"/>
      <c r="C343" s="357"/>
      <c r="D343" s="357"/>
      <c r="E343" s="357"/>
      <c r="I343" s="357"/>
      <c r="J343" s="357"/>
      <c r="N343" s="357"/>
      <c r="S343" s="357"/>
      <c r="T343" s="357"/>
      <c r="Y343" s="357"/>
      <c r="Z343" s="357"/>
      <c r="AC343" s="357"/>
      <c r="AF343" s="357"/>
      <c r="AK343" s="357"/>
      <c r="AL343" s="357"/>
      <c r="AM343" s="357"/>
      <c r="AN343" s="357"/>
      <c r="AO343" s="357"/>
      <c r="AR343" s="357"/>
      <c r="AS343" s="356"/>
      <c r="AV343" s="356"/>
      <c r="BA343" s="356"/>
      <c r="BB343" s="356"/>
      <c r="BE343" s="356"/>
    </row>
    <row r="344" spans="2:57">
      <c r="B344" s="357"/>
      <c r="C344" s="357"/>
      <c r="D344" s="357"/>
      <c r="E344" s="357"/>
      <c r="I344" s="357"/>
      <c r="J344" s="357"/>
      <c r="N344" s="357"/>
      <c r="S344" s="357"/>
      <c r="T344" s="357"/>
      <c r="Y344" s="357"/>
      <c r="Z344" s="357"/>
      <c r="AC344" s="357"/>
      <c r="AF344" s="357"/>
      <c r="AK344" s="357"/>
      <c r="AL344" s="357"/>
      <c r="AM344" s="357"/>
      <c r="AN344" s="357"/>
      <c r="AO344" s="357"/>
      <c r="AR344" s="357"/>
      <c r="AS344" s="356"/>
      <c r="AV344" s="356"/>
      <c r="BA344" s="356"/>
      <c r="BB344" s="356"/>
      <c r="BE344" s="356"/>
    </row>
    <row r="345" spans="2:57">
      <c r="B345" s="357"/>
      <c r="C345" s="357"/>
      <c r="D345" s="357"/>
      <c r="E345" s="357"/>
      <c r="I345" s="357"/>
      <c r="J345" s="357"/>
      <c r="N345" s="357"/>
      <c r="S345" s="357"/>
      <c r="T345" s="357"/>
      <c r="Y345" s="357"/>
      <c r="Z345" s="357"/>
      <c r="AC345" s="357"/>
      <c r="AF345" s="357"/>
      <c r="AK345" s="357"/>
      <c r="AL345" s="357"/>
      <c r="AM345" s="357"/>
      <c r="AN345" s="357"/>
      <c r="AO345" s="357"/>
      <c r="AR345" s="357"/>
      <c r="AS345" s="356"/>
      <c r="AV345" s="356"/>
      <c r="BA345" s="356"/>
      <c r="BB345" s="356"/>
      <c r="BE345" s="356"/>
    </row>
    <row r="346" spans="2:57">
      <c r="B346" s="357"/>
      <c r="C346" s="357"/>
      <c r="D346" s="357"/>
      <c r="E346" s="357"/>
      <c r="I346" s="357"/>
      <c r="J346" s="357"/>
      <c r="N346" s="357"/>
      <c r="S346" s="357"/>
      <c r="T346" s="357"/>
      <c r="Y346" s="357"/>
      <c r="Z346" s="357"/>
      <c r="AC346" s="357"/>
      <c r="AF346" s="357"/>
      <c r="AK346" s="357"/>
      <c r="AL346" s="357"/>
      <c r="AM346" s="357"/>
      <c r="AN346" s="357"/>
      <c r="AO346" s="357"/>
      <c r="AR346" s="357"/>
      <c r="AS346" s="356"/>
      <c r="AV346" s="356"/>
      <c r="BA346" s="356"/>
      <c r="BB346" s="356"/>
      <c r="BE346" s="356"/>
    </row>
    <row r="347" spans="2:57">
      <c r="B347" s="357"/>
      <c r="C347" s="357"/>
      <c r="D347" s="357"/>
      <c r="E347" s="357"/>
      <c r="I347" s="357"/>
      <c r="J347" s="357"/>
      <c r="N347" s="357"/>
      <c r="S347" s="357"/>
      <c r="T347" s="357"/>
      <c r="Y347" s="357"/>
      <c r="Z347" s="357"/>
      <c r="AC347" s="357"/>
      <c r="AF347" s="357"/>
      <c r="AK347" s="357"/>
      <c r="AL347" s="357"/>
      <c r="AM347" s="357"/>
      <c r="AN347" s="357"/>
      <c r="AO347" s="357"/>
      <c r="AR347" s="357"/>
      <c r="AS347" s="356"/>
      <c r="AV347" s="356"/>
      <c r="BA347" s="356"/>
      <c r="BB347" s="356"/>
      <c r="BE347" s="356"/>
    </row>
    <row r="348" spans="2:57">
      <c r="B348" s="357"/>
      <c r="C348" s="357"/>
      <c r="D348" s="357"/>
      <c r="E348" s="357"/>
      <c r="I348" s="357"/>
      <c r="J348" s="357"/>
      <c r="N348" s="357"/>
      <c r="S348" s="357"/>
      <c r="T348" s="357"/>
      <c r="Y348" s="357"/>
      <c r="Z348" s="357"/>
      <c r="AC348" s="357"/>
      <c r="AF348" s="357"/>
      <c r="AK348" s="357"/>
      <c r="AL348" s="357"/>
      <c r="AM348" s="357"/>
      <c r="AN348" s="357"/>
      <c r="AO348" s="357"/>
      <c r="AR348" s="357"/>
      <c r="AS348" s="356"/>
      <c r="AV348" s="356"/>
      <c r="BA348" s="356"/>
      <c r="BB348" s="356"/>
      <c r="BE348" s="356"/>
    </row>
    <row r="349" spans="2:57">
      <c r="B349" s="357"/>
      <c r="C349" s="357"/>
      <c r="D349" s="357"/>
      <c r="E349" s="357"/>
      <c r="I349" s="357"/>
      <c r="J349" s="357"/>
      <c r="N349" s="357"/>
      <c r="S349" s="357"/>
      <c r="T349" s="357"/>
      <c r="Y349" s="357"/>
      <c r="Z349" s="357"/>
      <c r="AC349" s="357"/>
      <c r="AF349" s="357"/>
      <c r="AK349" s="357"/>
      <c r="AL349" s="357"/>
      <c r="AM349" s="357"/>
      <c r="AN349" s="357"/>
      <c r="AO349" s="357"/>
      <c r="AR349" s="357"/>
      <c r="AS349" s="356"/>
      <c r="AV349" s="356"/>
      <c r="BA349" s="356"/>
      <c r="BB349" s="356"/>
      <c r="BE349" s="356"/>
    </row>
    <row r="350" spans="2:57">
      <c r="B350" s="357"/>
      <c r="C350" s="357"/>
      <c r="D350" s="357"/>
      <c r="E350" s="357"/>
      <c r="I350" s="357"/>
      <c r="J350" s="357"/>
      <c r="N350" s="357"/>
      <c r="S350" s="357"/>
      <c r="T350" s="357"/>
      <c r="Y350" s="357"/>
      <c r="Z350" s="357"/>
      <c r="AC350" s="357"/>
      <c r="AF350" s="357"/>
      <c r="AK350" s="357"/>
      <c r="AL350" s="357"/>
      <c r="AM350" s="357"/>
      <c r="AN350" s="357"/>
      <c r="AO350" s="357"/>
      <c r="AR350" s="357"/>
      <c r="AS350" s="356"/>
      <c r="AV350" s="356"/>
      <c r="BA350" s="356"/>
      <c r="BB350" s="356"/>
      <c r="BE350" s="356"/>
    </row>
    <row r="351" spans="2:57">
      <c r="B351" s="357"/>
      <c r="C351" s="357"/>
      <c r="D351" s="357"/>
      <c r="E351" s="357"/>
      <c r="I351" s="357"/>
      <c r="J351" s="357"/>
      <c r="N351" s="357"/>
      <c r="S351" s="357"/>
      <c r="T351" s="357"/>
      <c r="Y351" s="357"/>
      <c r="Z351" s="357"/>
      <c r="AC351" s="357"/>
      <c r="AF351" s="357"/>
      <c r="AK351" s="357"/>
      <c r="AL351" s="357"/>
      <c r="AM351" s="357"/>
      <c r="AN351" s="357"/>
      <c r="AO351" s="357"/>
      <c r="AR351" s="357"/>
      <c r="AS351" s="356"/>
      <c r="AV351" s="356"/>
      <c r="BA351" s="356"/>
      <c r="BB351" s="356"/>
      <c r="BE351" s="356"/>
    </row>
    <row r="352" spans="2:57">
      <c r="B352" s="357"/>
      <c r="C352" s="357"/>
      <c r="D352" s="357"/>
      <c r="E352" s="357"/>
      <c r="I352" s="357"/>
      <c r="J352" s="357"/>
      <c r="N352" s="357"/>
      <c r="S352" s="357"/>
      <c r="T352" s="357"/>
      <c r="Y352" s="357"/>
      <c r="Z352" s="357"/>
      <c r="AC352" s="357"/>
      <c r="AF352" s="357"/>
      <c r="AK352" s="357"/>
      <c r="AL352" s="357"/>
      <c r="AM352" s="357"/>
      <c r="AN352" s="357"/>
      <c r="AO352" s="357"/>
      <c r="AR352" s="357"/>
      <c r="AS352" s="356"/>
      <c r="AV352" s="356"/>
      <c r="BA352" s="356"/>
      <c r="BB352" s="356"/>
      <c r="BE352" s="356"/>
    </row>
    <row r="353" spans="2:57">
      <c r="B353" s="357"/>
      <c r="C353" s="357"/>
      <c r="D353" s="357"/>
      <c r="E353" s="357"/>
      <c r="I353" s="357"/>
      <c r="J353" s="357"/>
      <c r="N353" s="357"/>
      <c r="S353" s="357"/>
      <c r="T353" s="357"/>
      <c r="Y353" s="357"/>
      <c r="Z353" s="357"/>
      <c r="AC353" s="357"/>
      <c r="AF353" s="357"/>
      <c r="AK353" s="357"/>
      <c r="AL353" s="357"/>
      <c r="AM353" s="357"/>
      <c r="AN353" s="357"/>
      <c r="AO353" s="357"/>
      <c r="AR353" s="357"/>
      <c r="AS353" s="356"/>
      <c r="AV353" s="356"/>
      <c r="BA353" s="356"/>
      <c r="BB353" s="356"/>
      <c r="BE353" s="356"/>
    </row>
    <row r="354" spans="2:57">
      <c r="B354" s="357"/>
      <c r="C354" s="357"/>
      <c r="D354" s="357"/>
      <c r="E354" s="357"/>
      <c r="I354" s="357"/>
      <c r="J354" s="357"/>
      <c r="N354" s="357"/>
      <c r="S354" s="357"/>
      <c r="T354" s="357"/>
      <c r="Y354" s="357"/>
      <c r="Z354" s="357"/>
      <c r="AC354" s="357"/>
      <c r="AF354" s="357"/>
      <c r="AK354" s="357"/>
      <c r="AL354" s="357"/>
      <c r="AM354" s="357"/>
      <c r="AN354" s="357"/>
      <c r="AO354" s="357"/>
      <c r="AR354" s="357"/>
      <c r="AS354" s="356"/>
      <c r="AV354" s="356"/>
      <c r="BA354" s="356"/>
      <c r="BB354" s="356"/>
      <c r="BE354" s="356"/>
    </row>
    <row r="355" spans="2:57">
      <c r="B355" s="357"/>
      <c r="C355" s="357"/>
      <c r="D355" s="357"/>
      <c r="E355" s="357"/>
      <c r="I355" s="357"/>
      <c r="J355" s="357"/>
      <c r="N355" s="357"/>
      <c r="S355" s="357"/>
      <c r="T355" s="357"/>
      <c r="Y355" s="357"/>
      <c r="Z355" s="357"/>
      <c r="AC355" s="357"/>
      <c r="AF355" s="357"/>
      <c r="AK355" s="357"/>
      <c r="AL355" s="357"/>
      <c r="AM355" s="357"/>
      <c r="AN355" s="357"/>
      <c r="AO355" s="357"/>
      <c r="AR355" s="357"/>
      <c r="AS355" s="356"/>
      <c r="AV355" s="356"/>
      <c r="BA355" s="356"/>
      <c r="BB355" s="356"/>
      <c r="BE355" s="356"/>
    </row>
    <row r="356" spans="2:57">
      <c r="B356" s="357"/>
      <c r="C356" s="357"/>
      <c r="D356" s="357"/>
      <c r="E356" s="357"/>
      <c r="I356" s="357"/>
      <c r="J356" s="357"/>
      <c r="N356" s="357"/>
      <c r="S356" s="357"/>
      <c r="T356" s="357"/>
      <c r="Y356" s="357"/>
      <c r="Z356" s="357"/>
      <c r="AC356" s="357"/>
      <c r="AF356" s="357"/>
      <c r="AK356" s="357"/>
      <c r="AL356" s="357"/>
      <c r="AM356" s="357"/>
      <c r="AN356" s="357"/>
      <c r="AO356" s="357"/>
      <c r="AR356" s="357"/>
      <c r="AS356" s="356"/>
      <c r="AV356" s="356"/>
      <c r="BA356" s="356"/>
      <c r="BB356" s="356"/>
      <c r="BE356" s="356"/>
    </row>
    <row r="357" spans="2:57">
      <c r="B357" s="357"/>
      <c r="C357" s="357"/>
      <c r="D357" s="357"/>
      <c r="E357" s="357"/>
      <c r="I357" s="357"/>
      <c r="J357" s="357"/>
      <c r="N357" s="357"/>
      <c r="S357" s="357"/>
      <c r="T357" s="357"/>
      <c r="Y357" s="357"/>
      <c r="Z357" s="357"/>
      <c r="AC357" s="357"/>
      <c r="AF357" s="357"/>
      <c r="AK357" s="357"/>
      <c r="AL357" s="357"/>
      <c r="AM357" s="357"/>
      <c r="AN357" s="357"/>
      <c r="AO357" s="357"/>
      <c r="AR357" s="357"/>
      <c r="AS357" s="356"/>
      <c r="AV357" s="356"/>
      <c r="BA357" s="356"/>
      <c r="BB357" s="356"/>
      <c r="BE357" s="356"/>
    </row>
    <row r="358" spans="2:57">
      <c r="B358" s="357"/>
      <c r="C358" s="357"/>
      <c r="D358" s="357"/>
      <c r="E358" s="357"/>
      <c r="I358" s="357"/>
      <c r="J358" s="357"/>
      <c r="N358" s="357"/>
      <c r="S358" s="357"/>
      <c r="T358" s="357"/>
      <c r="Y358" s="357"/>
      <c r="Z358" s="357"/>
      <c r="AC358" s="357"/>
      <c r="AF358" s="357"/>
      <c r="AK358" s="357"/>
      <c r="AL358" s="357"/>
      <c r="AM358" s="357"/>
      <c r="AN358" s="357"/>
      <c r="AO358" s="357"/>
      <c r="AR358" s="357"/>
      <c r="AS358" s="356"/>
      <c r="AV358" s="356"/>
      <c r="BA358" s="356"/>
      <c r="BB358" s="356"/>
      <c r="BE358" s="356"/>
    </row>
    <row r="359" spans="2:57">
      <c r="B359" s="357"/>
      <c r="C359" s="357"/>
      <c r="D359" s="357"/>
      <c r="E359" s="357"/>
      <c r="I359" s="357"/>
      <c r="J359" s="357"/>
      <c r="N359" s="357"/>
      <c r="S359" s="357"/>
      <c r="T359" s="357"/>
      <c r="Y359" s="357"/>
      <c r="Z359" s="357"/>
      <c r="AC359" s="357"/>
      <c r="AF359" s="357"/>
      <c r="AK359" s="357"/>
      <c r="AL359" s="357"/>
      <c r="AM359" s="357"/>
      <c r="AN359" s="357"/>
      <c r="AO359" s="357"/>
      <c r="AR359" s="357"/>
      <c r="AS359" s="356"/>
      <c r="AV359" s="356"/>
      <c r="BA359" s="356"/>
      <c r="BB359" s="356"/>
      <c r="BE359" s="356"/>
    </row>
    <row r="360" spans="2:57">
      <c r="B360" s="357"/>
      <c r="C360" s="357"/>
      <c r="D360" s="357"/>
      <c r="E360" s="357"/>
      <c r="I360" s="357"/>
      <c r="J360" s="357"/>
      <c r="N360" s="357"/>
      <c r="S360" s="357"/>
      <c r="T360" s="357"/>
      <c r="Y360" s="357"/>
      <c r="Z360" s="357"/>
      <c r="AC360" s="357"/>
      <c r="AF360" s="357"/>
      <c r="AK360" s="357"/>
      <c r="AL360" s="357"/>
      <c r="AM360" s="357"/>
      <c r="AN360" s="357"/>
      <c r="AO360" s="357"/>
      <c r="AR360" s="357"/>
      <c r="AS360" s="356"/>
      <c r="AV360" s="356"/>
      <c r="BA360" s="356"/>
      <c r="BB360" s="356"/>
      <c r="BE360" s="356"/>
    </row>
    <row r="361" spans="2:57">
      <c r="B361" s="357"/>
      <c r="C361" s="357"/>
      <c r="D361" s="357"/>
      <c r="E361" s="357"/>
      <c r="I361" s="357"/>
      <c r="J361" s="357"/>
      <c r="N361" s="357"/>
      <c r="S361" s="357"/>
      <c r="T361" s="357"/>
      <c r="Y361" s="357"/>
      <c r="Z361" s="357"/>
      <c r="AC361" s="357"/>
      <c r="AF361" s="357"/>
      <c r="AK361" s="357"/>
      <c r="AL361" s="357"/>
      <c r="AM361" s="357"/>
      <c r="AN361" s="357"/>
      <c r="AO361" s="357"/>
      <c r="AR361" s="357"/>
      <c r="AS361" s="356"/>
      <c r="AV361" s="356"/>
      <c r="BA361" s="356"/>
      <c r="BB361" s="356"/>
      <c r="BE361" s="356"/>
    </row>
    <row r="362" spans="2:57">
      <c r="B362" s="357"/>
      <c r="C362" s="357"/>
      <c r="D362" s="357"/>
      <c r="E362" s="357"/>
      <c r="I362" s="357"/>
      <c r="J362" s="357"/>
      <c r="N362" s="357"/>
      <c r="S362" s="357"/>
      <c r="T362" s="357"/>
      <c r="Y362" s="357"/>
      <c r="Z362" s="357"/>
      <c r="AC362" s="357"/>
      <c r="AF362" s="357"/>
      <c r="AK362" s="357"/>
      <c r="AL362" s="357"/>
      <c r="AM362" s="357"/>
      <c r="AN362" s="357"/>
      <c r="AO362" s="357"/>
      <c r="AR362" s="357"/>
      <c r="AS362" s="356"/>
      <c r="AV362" s="356"/>
      <c r="BA362" s="356"/>
      <c r="BB362" s="356"/>
      <c r="BE362" s="356"/>
    </row>
    <row r="363" spans="2:57">
      <c r="B363" s="357"/>
      <c r="C363" s="357"/>
      <c r="D363" s="357"/>
      <c r="E363" s="357"/>
      <c r="I363" s="357"/>
      <c r="J363" s="357"/>
      <c r="N363" s="357"/>
      <c r="S363" s="357"/>
      <c r="T363" s="357"/>
      <c r="Y363" s="357"/>
      <c r="Z363" s="357"/>
      <c r="AC363" s="357"/>
      <c r="AF363" s="357"/>
      <c r="AK363" s="357"/>
      <c r="AL363" s="357"/>
      <c r="AM363" s="357"/>
      <c r="AN363" s="357"/>
      <c r="AO363" s="357"/>
      <c r="AR363" s="357"/>
      <c r="AS363" s="356"/>
      <c r="AV363" s="356"/>
      <c r="BA363" s="356"/>
      <c r="BB363" s="356"/>
      <c r="BE363" s="356"/>
    </row>
    <row r="364" spans="2:57">
      <c r="B364" s="357"/>
      <c r="C364" s="357"/>
      <c r="D364" s="357"/>
      <c r="E364" s="357"/>
      <c r="I364" s="357"/>
      <c r="J364" s="357"/>
      <c r="N364" s="357"/>
      <c r="S364" s="357"/>
      <c r="T364" s="357"/>
      <c r="Y364" s="357"/>
      <c r="Z364" s="357"/>
      <c r="AC364" s="357"/>
      <c r="AF364" s="357"/>
      <c r="AK364" s="357"/>
      <c r="AL364" s="357"/>
      <c r="AM364" s="357"/>
      <c r="AN364" s="357"/>
      <c r="AO364" s="357"/>
      <c r="AR364" s="357"/>
      <c r="AS364" s="356"/>
      <c r="AV364" s="356"/>
      <c r="BA364" s="356"/>
      <c r="BB364" s="356"/>
      <c r="BE364" s="356"/>
    </row>
    <row r="365" spans="2:57">
      <c r="B365" s="357"/>
      <c r="C365" s="357"/>
      <c r="D365" s="357"/>
      <c r="E365" s="357"/>
      <c r="I365" s="357"/>
      <c r="J365" s="357"/>
      <c r="N365" s="357"/>
      <c r="S365" s="357"/>
      <c r="T365" s="357"/>
      <c r="Y365" s="357"/>
      <c r="Z365" s="357"/>
      <c r="AC365" s="357"/>
      <c r="AF365" s="357"/>
      <c r="AK365" s="357"/>
      <c r="AL365" s="357"/>
      <c r="AM365" s="357"/>
      <c r="AN365" s="357"/>
      <c r="AO365" s="357"/>
      <c r="AR365" s="357"/>
      <c r="AS365" s="356"/>
      <c r="AV365" s="356"/>
      <c r="BA365" s="356"/>
      <c r="BB365" s="356"/>
      <c r="BE365" s="356"/>
    </row>
    <row r="366" spans="2:57">
      <c r="B366" s="357"/>
      <c r="C366" s="357"/>
      <c r="D366" s="357"/>
      <c r="E366" s="357"/>
      <c r="I366" s="357"/>
      <c r="J366" s="357"/>
      <c r="N366" s="357"/>
      <c r="S366" s="357"/>
      <c r="T366" s="357"/>
      <c r="Y366" s="357"/>
      <c r="Z366" s="357"/>
      <c r="AC366" s="357"/>
      <c r="AF366" s="357"/>
      <c r="AK366" s="357"/>
      <c r="AL366" s="357"/>
      <c r="AM366" s="357"/>
      <c r="AN366" s="357"/>
      <c r="AO366" s="357"/>
      <c r="AR366" s="357"/>
      <c r="AS366" s="356"/>
      <c r="AV366" s="356"/>
      <c r="BA366" s="356"/>
      <c r="BB366" s="356"/>
      <c r="BE366" s="356"/>
    </row>
    <row r="367" spans="2:57">
      <c r="B367" s="357"/>
      <c r="C367" s="357"/>
      <c r="D367" s="357"/>
      <c r="E367" s="357"/>
      <c r="I367" s="357"/>
      <c r="J367" s="357"/>
      <c r="N367" s="357"/>
      <c r="S367" s="357"/>
      <c r="T367" s="357"/>
      <c r="Y367" s="357"/>
      <c r="Z367" s="357"/>
      <c r="AC367" s="357"/>
      <c r="AF367" s="357"/>
      <c r="AK367" s="357"/>
      <c r="AL367" s="357"/>
      <c r="AM367" s="357"/>
      <c r="AN367" s="357"/>
      <c r="AO367" s="357"/>
      <c r="AR367" s="357"/>
      <c r="AS367" s="356"/>
      <c r="AV367" s="356"/>
      <c r="BA367" s="356"/>
      <c r="BB367" s="356"/>
      <c r="BE367" s="356"/>
    </row>
    <row r="368" spans="2:57">
      <c r="B368" s="357"/>
      <c r="C368" s="357"/>
      <c r="D368" s="357"/>
      <c r="E368" s="357"/>
      <c r="I368" s="357"/>
      <c r="J368" s="357"/>
      <c r="N368" s="357"/>
      <c r="S368" s="357"/>
      <c r="T368" s="357"/>
      <c r="Y368" s="357"/>
      <c r="Z368" s="357"/>
      <c r="AC368" s="357"/>
      <c r="AF368" s="357"/>
      <c r="AK368" s="357"/>
      <c r="AL368" s="357"/>
      <c r="AM368" s="357"/>
      <c r="AN368" s="357"/>
      <c r="AO368" s="357"/>
      <c r="AR368" s="357"/>
      <c r="AS368" s="356"/>
      <c r="AV368" s="356"/>
      <c r="BA368" s="356"/>
      <c r="BB368" s="356"/>
      <c r="BE368" s="356"/>
    </row>
    <row r="369" spans="2:57">
      <c r="B369" s="357"/>
      <c r="C369" s="357"/>
      <c r="D369" s="357"/>
      <c r="E369" s="357"/>
      <c r="I369" s="357"/>
      <c r="J369" s="357"/>
      <c r="N369" s="357"/>
      <c r="S369" s="357"/>
      <c r="T369" s="357"/>
      <c r="Y369" s="357"/>
      <c r="Z369" s="357"/>
      <c r="AC369" s="357"/>
      <c r="AF369" s="357"/>
      <c r="AK369" s="357"/>
      <c r="AL369" s="357"/>
      <c r="AM369" s="357"/>
      <c r="AN369" s="357"/>
      <c r="AO369" s="357"/>
      <c r="AR369" s="357"/>
      <c r="AS369" s="356"/>
      <c r="AV369" s="356"/>
      <c r="BA369" s="356"/>
      <c r="BB369" s="356"/>
      <c r="BE369" s="356"/>
    </row>
    <row r="370" spans="2:57">
      <c r="B370" s="357"/>
      <c r="C370" s="357"/>
      <c r="D370" s="357"/>
      <c r="E370" s="357"/>
      <c r="I370" s="357"/>
      <c r="J370" s="357"/>
      <c r="N370" s="357"/>
      <c r="S370" s="357"/>
      <c r="T370" s="357"/>
      <c r="Y370" s="357"/>
      <c r="Z370" s="357"/>
      <c r="AC370" s="357"/>
      <c r="AF370" s="357"/>
      <c r="AK370" s="357"/>
      <c r="AL370" s="357"/>
      <c r="AM370" s="357"/>
      <c r="AN370" s="357"/>
      <c r="AO370" s="357"/>
      <c r="AR370" s="357"/>
      <c r="AS370" s="356"/>
      <c r="AV370" s="356"/>
      <c r="BA370" s="356"/>
      <c r="BB370" s="356"/>
      <c r="BE370" s="356"/>
    </row>
    <row r="371" spans="2:57">
      <c r="B371" s="357"/>
      <c r="C371" s="357"/>
      <c r="D371" s="357"/>
      <c r="E371" s="357"/>
      <c r="I371" s="357"/>
      <c r="J371" s="357"/>
      <c r="N371" s="357"/>
      <c r="S371" s="357"/>
      <c r="T371" s="357"/>
      <c r="Y371" s="357"/>
      <c r="Z371" s="357"/>
      <c r="AC371" s="357"/>
      <c r="AF371" s="357"/>
      <c r="AK371" s="357"/>
      <c r="AL371" s="357"/>
      <c r="AM371" s="357"/>
      <c r="AN371" s="357"/>
      <c r="AO371" s="357"/>
      <c r="AR371" s="357"/>
      <c r="AS371" s="356"/>
      <c r="AV371" s="356"/>
      <c r="BA371" s="356"/>
      <c r="BB371" s="356"/>
      <c r="BE371" s="356"/>
    </row>
    <row r="372" spans="2:57">
      <c r="B372" s="357"/>
      <c r="C372" s="357"/>
      <c r="D372" s="357"/>
      <c r="E372" s="357"/>
      <c r="I372" s="357"/>
      <c r="J372" s="357"/>
      <c r="N372" s="357"/>
      <c r="S372" s="357"/>
      <c r="T372" s="357"/>
      <c r="Y372" s="357"/>
      <c r="Z372" s="357"/>
      <c r="AC372" s="357"/>
      <c r="AF372" s="357"/>
      <c r="AK372" s="357"/>
      <c r="AL372" s="357"/>
      <c r="AM372" s="357"/>
      <c r="AN372" s="357"/>
      <c r="AO372" s="357"/>
      <c r="AR372" s="357"/>
      <c r="AS372" s="356"/>
      <c r="AV372" s="356"/>
      <c r="BA372" s="356"/>
      <c r="BB372" s="356"/>
      <c r="BE372" s="356"/>
    </row>
    <row r="373" spans="2:57">
      <c r="B373" s="357"/>
      <c r="C373" s="357"/>
      <c r="D373" s="357"/>
      <c r="E373" s="357"/>
      <c r="I373" s="357"/>
      <c r="J373" s="357"/>
      <c r="N373" s="357"/>
      <c r="S373" s="357"/>
      <c r="T373" s="357"/>
      <c r="Y373" s="357"/>
      <c r="Z373" s="357"/>
      <c r="AC373" s="357"/>
      <c r="AF373" s="357"/>
      <c r="AK373" s="357"/>
      <c r="AL373" s="357"/>
      <c r="AM373" s="357"/>
      <c r="AN373" s="357"/>
      <c r="AO373" s="357"/>
      <c r="AR373" s="357"/>
      <c r="AS373" s="356"/>
      <c r="AV373" s="356"/>
      <c r="BA373" s="356"/>
      <c r="BB373" s="356"/>
      <c r="BE373" s="356"/>
    </row>
    <row r="374" spans="2:57">
      <c r="B374" s="357"/>
      <c r="C374" s="357"/>
      <c r="D374" s="357"/>
      <c r="E374" s="357"/>
      <c r="I374" s="357"/>
      <c r="J374" s="357"/>
      <c r="N374" s="357"/>
      <c r="S374" s="357"/>
      <c r="T374" s="357"/>
      <c r="Y374" s="357"/>
      <c r="Z374" s="357"/>
      <c r="AC374" s="357"/>
      <c r="AF374" s="357"/>
      <c r="AK374" s="357"/>
      <c r="AL374" s="357"/>
      <c r="AM374" s="357"/>
      <c r="AN374" s="357"/>
      <c r="AO374" s="357"/>
      <c r="AR374" s="357"/>
      <c r="AS374" s="356"/>
      <c r="AV374" s="356"/>
      <c r="BA374" s="356"/>
      <c r="BB374" s="356"/>
      <c r="BE374" s="356"/>
    </row>
    <row r="375" spans="2:57">
      <c r="B375" s="357"/>
      <c r="C375" s="357"/>
      <c r="D375" s="357"/>
      <c r="E375" s="357"/>
      <c r="I375" s="357"/>
      <c r="J375" s="357"/>
      <c r="N375" s="357"/>
      <c r="S375" s="357"/>
      <c r="T375" s="357"/>
      <c r="Y375" s="357"/>
      <c r="Z375" s="357"/>
      <c r="AC375" s="357"/>
      <c r="AF375" s="357"/>
      <c r="AK375" s="357"/>
      <c r="AL375" s="357"/>
      <c r="AM375" s="357"/>
      <c r="AN375" s="357"/>
      <c r="AO375" s="357"/>
      <c r="AR375" s="357"/>
      <c r="AS375" s="356"/>
      <c r="AV375" s="356"/>
      <c r="BA375" s="356"/>
      <c r="BB375" s="356"/>
      <c r="BE375" s="356"/>
    </row>
    <row r="376" spans="2:57">
      <c r="B376" s="357"/>
      <c r="C376" s="357"/>
      <c r="D376" s="357"/>
      <c r="E376" s="357"/>
      <c r="I376" s="357"/>
      <c r="J376" s="357"/>
      <c r="N376" s="357"/>
      <c r="S376" s="357"/>
      <c r="T376" s="357"/>
      <c r="Y376" s="357"/>
      <c r="Z376" s="357"/>
      <c r="AC376" s="357"/>
      <c r="AF376" s="357"/>
      <c r="AK376" s="357"/>
      <c r="AL376" s="357"/>
      <c r="AM376" s="357"/>
      <c r="AN376" s="357"/>
      <c r="AO376" s="357"/>
      <c r="AR376" s="357"/>
      <c r="AS376" s="356"/>
      <c r="AV376" s="356"/>
      <c r="BA376" s="356"/>
      <c r="BB376" s="356"/>
      <c r="BE376" s="356"/>
    </row>
    <row r="377" spans="2:57">
      <c r="B377" s="357"/>
      <c r="C377" s="357"/>
      <c r="D377" s="357"/>
      <c r="E377" s="357"/>
      <c r="I377" s="357"/>
      <c r="J377" s="357"/>
      <c r="N377" s="357"/>
      <c r="S377" s="357"/>
      <c r="T377" s="357"/>
      <c r="Y377" s="357"/>
      <c r="Z377" s="357"/>
      <c r="AC377" s="357"/>
      <c r="AF377" s="357"/>
      <c r="AK377" s="357"/>
      <c r="AL377" s="357"/>
      <c r="AM377" s="357"/>
      <c r="AN377" s="357"/>
      <c r="AO377" s="357"/>
      <c r="AR377" s="357"/>
      <c r="AS377" s="356"/>
      <c r="AV377" s="356"/>
      <c r="BA377" s="356"/>
      <c r="BB377" s="356"/>
      <c r="BE377" s="356"/>
    </row>
    <row r="378" spans="2:57">
      <c r="B378" s="357"/>
      <c r="C378" s="357"/>
      <c r="D378" s="357"/>
      <c r="E378" s="357"/>
      <c r="I378" s="357"/>
      <c r="J378" s="357"/>
      <c r="N378" s="357"/>
      <c r="S378" s="357"/>
      <c r="T378" s="357"/>
      <c r="Y378" s="357"/>
      <c r="Z378" s="357"/>
      <c r="AC378" s="357"/>
      <c r="AF378" s="357"/>
      <c r="AK378" s="357"/>
      <c r="AL378" s="357"/>
      <c r="AM378" s="357"/>
      <c r="AN378" s="357"/>
      <c r="AO378" s="357"/>
      <c r="AR378" s="357"/>
      <c r="AS378" s="356"/>
      <c r="AV378" s="356"/>
      <c r="BA378" s="356"/>
      <c r="BB378" s="356"/>
      <c r="BE378" s="356"/>
    </row>
    <row r="379" spans="2:57">
      <c r="B379" s="357"/>
      <c r="C379" s="357"/>
      <c r="D379" s="357"/>
      <c r="E379" s="357"/>
      <c r="I379" s="357"/>
      <c r="J379" s="357"/>
      <c r="N379" s="357"/>
      <c r="S379" s="357"/>
      <c r="T379" s="357"/>
      <c r="Y379" s="357"/>
      <c r="Z379" s="357"/>
      <c r="AC379" s="357"/>
      <c r="AF379" s="357"/>
      <c r="AK379" s="357"/>
      <c r="AL379" s="357"/>
      <c r="AM379" s="357"/>
      <c r="AN379" s="357"/>
      <c r="AO379" s="357"/>
      <c r="AR379" s="357"/>
      <c r="AS379" s="356"/>
      <c r="AV379" s="356"/>
      <c r="BA379" s="356"/>
      <c r="BB379" s="356"/>
      <c r="BE379" s="356"/>
    </row>
    <row r="380" spans="2:57">
      <c r="B380" s="357"/>
      <c r="C380" s="357"/>
      <c r="D380" s="357"/>
      <c r="E380" s="357"/>
      <c r="I380" s="357"/>
      <c r="J380" s="357"/>
      <c r="N380" s="357"/>
      <c r="S380" s="357"/>
      <c r="T380" s="357"/>
      <c r="Y380" s="357"/>
      <c r="Z380" s="357"/>
      <c r="AC380" s="357"/>
      <c r="AF380" s="357"/>
      <c r="AK380" s="357"/>
      <c r="AL380" s="357"/>
      <c r="AM380" s="357"/>
      <c r="AN380" s="357"/>
      <c r="AO380" s="357"/>
      <c r="AR380" s="357"/>
      <c r="AS380" s="356"/>
      <c r="AV380" s="356"/>
      <c r="BA380" s="356"/>
      <c r="BB380" s="356"/>
      <c r="BE380" s="356"/>
    </row>
    <row r="381" spans="2:57">
      <c r="B381" s="357"/>
      <c r="C381" s="357"/>
      <c r="D381" s="357"/>
      <c r="E381" s="357"/>
      <c r="I381" s="357"/>
      <c r="J381" s="357"/>
      <c r="N381" s="357"/>
      <c r="S381" s="357"/>
      <c r="T381" s="357"/>
      <c r="Y381" s="357"/>
      <c r="Z381" s="357"/>
      <c r="AC381" s="357"/>
      <c r="AF381" s="357"/>
      <c r="AK381" s="357"/>
      <c r="AL381" s="357"/>
      <c r="AM381" s="357"/>
      <c r="AN381" s="357"/>
      <c r="AO381" s="357"/>
      <c r="AR381" s="357"/>
      <c r="AS381" s="356"/>
      <c r="AV381" s="356"/>
      <c r="BA381" s="356"/>
      <c r="BB381" s="356"/>
      <c r="BE381" s="356"/>
    </row>
    <row r="382" spans="2:57">
      <c r="B382" s="357"/>
      <c r="C382" s="357"/>
      <c r="D382" s="357"/>
      <c r="E382" s="357"/>
      <c r="I382" s="357"/>
      <c r="J382" s="357"/>
      <c r="N382" s="357"/>
      <c r="S382" s="357"/>
      <c r="T382" s="357"/>
      <c r="Y382" s="357"/>
      <c r="Z382" s="357"/>
      <c r="AC382" s="357"/>
      <c r="AF382" s="357"/>
      <c r="AK382" s="357"/>
      <c r="AL382" s="357"/>
      <c r="AM382" s="357"/>
      <c r="AN382" s="357"/>
      <c r="AO382" s="357"/>
      <c r="AR382" s="357"/>
      <c r="AS382" s="356"/>
      <c r="AV382" s="356"/>
      <c r="BA382" s="356"/>
      <c r="BB382" s="356"/>
      <c r="BE382" s="356"/>
    </row>
    <row r="383" spans="2:57">
      <c r="B383" s="357"/>
      <c r="C383" s="357"/>
      <c r="D383" s="357"/>
      <c r="E383" s="357"/>
      <c r="I383" s="357"/>
      <c r="J383" s="357"/>
      <c r="N383" s="357"/>
      <c r="S383" s="357"/>
      <c r="T383" s="357"/>
      <c r="Y383" s="357"/>
      <c r="Z383" s="357"/>
      <c r="AC383" s="357"/>
      <c r="AF383" s="357"/>
      <c r="AK383" s="357"/>
      <c r="AL383" s="357"/>
      <c r="AM383" s="357"/>
      <c r="AN383" s="357"/>
      <c r="AO383" s="357"/>
      <c r="AR383" s="357"/>
      <c r="AS383" s="356"/>
      <c r="AV383" s="356"/>
      <c r="BA383" s="356"/>
      <c r="BB383" s="356"/>
      <c r="BE383" s="356"/>
    </row>
    <row r="384" spans="2:57" ht="15" customHeight="1">
      <c r="B384" s="357"/>
      <c r="C384" s="357"/>
      <c r="D384" s="357"/>
      <c r="E384" s="357"/>
      <c r="I384" s="357"/>
      <c r="J384" s="357"/>
      <c r="N384" s="357"/>
      <c r="S384" s="357"/>
      <c r="T384" s="357"/>
      <c r="Y384" s="357"/>
      <c r="Z384" s="357"/>
      <c r="AC384" s="357"/>
      <c r="AF384" s="357"/>
      <c r="AK384" s="357"/>
      <c r="AL384" s="357"/>
      <c r="AM384" s="357"/>
      <c r="AN384" s="357"/>
      <c r="AO384" s="357"/>
      <c r="AR384" s="357"/>
      <c r="AS384" s="356"/>
      <c r="AV384" s="356"/>
      <c r="BA384" s="356"/>
      <c r="BB384" s="356"/>
      <c r="BE384" s="356"/>
    </row>
    <row r="385" spans="2:57">
      <c r="B385" s="357"/>
      <c r="C385" s="357"/>
      <c r="D385" s="357"/>
      <c r="E385" s="357"/>
      <c r="I385" s="357"/>
      <c r="J385" s="357"/>
      <c r="N385" s="357"/>
      <c r="S385" s="357"/>
      <c r="T385" s="357"/>
      <c r="Y385" s="357"/>
      <c r="Z385" s="357"/>
      <c r="AC385" s="357"/>
      <c r="AF385" s="357"/>
      <c r="AK385" s="357"/>
      <c r="AL385" s="357"/>
      <c r="AM385" s="357"/>
      <c r="AN385" s="357"/>
      <c r="AO385" s="357"/>
      <c r="AR385" s="357"/>
      <c r="AS385" s="356"/>
      <c r="AV385" s="356"/>
      <c r="BA385" s="356"/>
      <c r="BB385" s="356"/>
      <c r="BE385" s="356"/>
    </row>
    <row r="386" spans="2:57">
      <c r="B386" s="357"/>
      <c r="C386" s="357"/>
      <c r="D386" s="357"/>
      <c r="E386" s="357"/>
      <c r="I386" s="357"/>
      <c r="J386" s="357"/>
      <c r="N386" s="357"/>
      <c r="S386" s="357"/>
      <c r="T386" s="357"/>
      <c r="Y386" s="357"/>
      <c r="Z386" s="357"/>
      <c r="AC386" s="357"/>
      <c r="AF386" s="357"/>
      <c r="AK386" s="357"/>
      <c r="AL386" s="357"/>
      <c r="AM386" s="357"/>
      <c r="AN386" s="357"/>
      <c r="AO386" s="357"/>
      <c r="AR386" s="357"/>
      <c r="AS386" s="356"/>
      <c r="AV386" s="356"/>
      <c r="BA386" s="356"/>
      <c r="BB386" s="356"/>
      <c r="BE386" s="356"/>
    </row>
    <row r="387" spans="2:57">
      <c r="B387" s="357"/>
      <c r="C387" s="357"/>
      <c r="D387" s="357"/>
      <c r="E387" s="357"/>
      <c r="I387" s="357"/>
      <c r="J387" s="357"/>
      <c r="N387" s="357"/>
      <c r="S387" s="357"/>
      <c r="T387" s="357"/>
      <c r="Y387" s="357"/>
      <c r="Z387" s="357"/>
      <c r="AC387" s="357"/>
      <c r="AF387" s="357"/>
      <c r="AK387" s="357"/>
      <c r="AL387" s="357"/>
      <c r="AM387" s="357"/>
      <c r="AN387" s="357"/>
      <c r="AO387" s="357"/>
      <c r="AR387" s="357"/>
      <c r="AS387" s="356"/>
      <c r="AV387" s="356"/>
      <c r="BA387" s="356"/>
      <c r="BB387" s="356"/>
      <c r="BE387" s="356"/>
    </row>
    <row r="388" spans="2:57">
      <c r="B388" s="357"/>
      <c r="C388" s="357"/>
      <c r="D388" s="357"/>
      <c r="E388" s="357"/>
      <c r="I388" s="357"/>
      <c r="J388" s="357"/>
      <c r="N388" s="357"/>
      <c r="S388" s="357"/>
      <c r="T388" s="357"/>
      <c r="Y388" s="357"/>
      <c r="Z388" s="357"/>
      <c r="AC388" s="357"/>
      <c r="AF388" s="357"/>
      <c r="AK388" s="357"/>
      <c r="AL388" s="357"/>
      <c r="AM388" s="357"/>
      <c r="AN388" s="357"/>
      <c r="AO388" s="357"/>
      <c r="AR388" s="357"/>
      <c r="AS388" s="356"/>
      <c r="AV388" s="356"/>
      <c r="BA388" s="356"/>
      <c r="BB388" s="356"/>
      <c r="BE388" s="356"/>
    </row>
    <row r="389" spans="2:57">
      <c r="B389" s="357"/>
      <c r="C389" s="357"/>
      <c r="D389" s="357"/>
      <c r="E389" s="357"/>
      <c r="I389" s="357"/>
      <c r="J389" s="357"/>
      <c r="N389" s="357"/>
      <c r="S389" s="357"/>
      <c r="T389" s="357"/>
      <c r="Y389" s="357"/>
      <c r="Z389" s="357"/>
      <c r="AC389" s="357"/>
      <c r="AF389" s="357"/>
      <c r="AK389" s="357"/>
      <c r="AL389" s="357"/>
      <c r="AM389" s="357"/>
      <c r="AN389" s="357"/>
      <c r="AO389" s="357"/>
      <c r="AR389" s="357"/>
      <c r="AS389" s="356"/>
      <c r="AV389" s="356"/>
      <c r="BA389" s="356"/>
      <c r="BB389" s="356"/>
      <c r="BE389" s="356"/>
    </row>
    <row r="390" spans="2:57">
      <c r="B390" s="357"/>
      <c r="C390" s="357"/>
      <c r="D390" s="357"/>
      <c r="E390" s="357"/>
      <c r="I390" s="357"/>
      <c r="J390" s="357"/>
      <c r="N390" s="357"/>
      <c r="S390" s="357"/>
      <c r="T390" s="357"/>
      <c r="Y390" s="357"/>
      <c r="Z390" s="357"/>
      <c r="AC390" s="357"/>
      <c r="AF390" s="357"/>
      <c r="AK390" s="357"/>
      <c r="AL390" s="357"/>
      <c r="AM390" s="357"/>
      <c r="AN390" s="357"/>
      <c r="AO390" s="357"/>
      <c r="AR390" s="357"/>
      <c r="AS390" s="356"/>
      <c r="AV390" s="356"/>
      <c r="BA390" s="356"/>
      <c r="BB390" s="356"/>
      <c r="BE390" s="356"/>
    </row>
    <row r="391" spans="2:57">
      <c r="B391" s="357"/>
      <c r="C391" s="357"/>
      <c r="D391" s="357"/>
      <c r="E391" s="357"/>
      <c r="I391" s="357"/>
      <c r="J391" s="357"/>
      <c r="N391" s="357"/>
      <c r="S391" s="357"/>
      <c r="T391" s="357"/>
      <c r="Y391" s="357"/>
      <c r="Z391" s="357"/>
      <c r="AC391" s="357"/>
      <c r="AF391" s="357"/>
      <c r="AK391" s="357"/>
      <c r="AL391" s="357"/>
      <c r="AM391" s="357"/>
      <c r="AN391" s="357"/>
      <c r="AO391" s="357"/>
      <c r="AR391" s="357"/>
      <c r="AS391" s="356"/>
      <c r="AV391" s="356"/>
      <c r="BA391" s="356"/>
      <c r="BB391" s="356"/>
      <c r="BE391" s="356"/>
    </row>
    <row r="392" spans="2:57">
      <c r="B392" s="357"/>
      <c r="C392" s="357"/>
      <c r="D392" s="357"/>
      <c r="E392" s="357"/>
      <c r="I392" s="357"/>
      <c r="J392" s="357"/>
      <c r="N392" s="357"/>
      <c r="S392" s="357"/>
      <c r="T392" s="357"/>
      <c r="Y392" s="357"/>
      <c r="Z392" s="357"/>
      <c r="AC392" s="357"/>
      <c r="AF392" s="357"/>
      <c r="AK392" s="357"/>
      <c r="AL392" s="357"/>
      <c r="AM392" s="357"/>
      <c r="AN392" s="357"/>
      <c r="AO392" s="357"/>
      <c r="AR392" s="357"/>
      <c r="AS392" s="356"/>
      <c r="AV392" s="356"/>
      <c r="BA392" s="356"/>
      <c r="BB392" s="356"/>
      <c r="BE392" s="356"/>
    </row>
    <row r="393" spans="2:57">
      <c r="B393" s="357"/>
      <c r="C393" s="357"/>
      <c r="D393" s="357"/>
      <c r="E393" s="357"/>
      <c r="I393" s="357"/>
      <c r="J393" s="357"/>
      <c r="N393" s="357"/>
      <c r="S393" s="357"/>
      <c r="T393" s="357"/>
      <c r="Y393" s="357"/>
      <c r="Z393" s="357"/>
      <c r="AC393" s="357"/>
      <c r="AF393" s="357"/>
      <c r="AK393" s="357"/>
      <c r="AL393" s="357"/>
      <c r="AM393" s="357"/>
      <c r="AN393" s="357"/>
      <c r="AO393" s="357"/>
      <c r="AR393" s="357"/>
      <c r="AS393" s="356"/>
      <c r="AV393" s="356"/>
      <c r="BA393" s="356"/>
      <c r="BB393" s="356"/>
      <c r="BE393" s="356"/>
    </row>
    <row r="394" spans="2:57">
      <c r="B394" s="357"/>
      <c r="C394" s="357"/>
      <c r="D394" s="357"/>
      <c r="E394" s="357"/>
      <c r="I394" s="357"/>
      <c r="J394" s="357"/>
      <c r="N394" s="357"/>
      <c r="S394" s="357"/>
      <c r="T394" s="357"/>
      <c r="Y394" s="357"/>
      <c r="Z394" s="357"/>
      <c r="AC394" s="357"/>
      <c r="AF394" s="357"/>
      <c r="AK394" s="357"/>
      <c r="AL394" s="357"/>
      <c r="AM394" s="357"/>
      <c r="AN394" s="357"/>
      <c r="AO394" s="357"/>
      <c r="AR394" s="357"/>
      <c r="AS394" s="356"/>
      <c r="AV394" s="356"/>
      <c r="BA394" s="356"/>
      <c r="BB394" s="356"/>
      <c r="BE394" s="356"/>
    </row>
    <row r="395" spans="2:57">
      <c r="B395" s="357"/>
      <c r="C395" s="357"/>
      <c r="D395" s="357"/>
      <c r="E395" s="357"/>
      <c r="I395" s="357"/>
      <c r="J395" s="357"/>
      <c r="N395" s="357"/>
      <c r="S395" s="357"/>
      <c r="T395" s="357"/>
      <c r="Y395" s="357"/>
      <c r="Z395" s="357"/>
      <c r="AC395" s="357"/>
      <c r="AF395" s="357"/>
      <c r="AK395" s="357"/>
      <c r="AL395" s="357"/>
      <c r="AM395" s="357"/>
      <c r="AN395" s="357"/>
      <c r="AO395" s="357"/>
      <c r="AR395" s="357"/>
      <c r="AS395" s="356"/>
      <c r="AV395" s="356"/>
      <c r="BA395" s="356"/>
      <c r="BB395" s="356"/>
      <c r="BE395" s="356"/>
    </row>
    <row r="396" spans="2:57">
      <c r="B396" s="357"/>
      <c r="C396" s="357"/>
      <c r="D396" s="357"/>
      <c r="E396" s="357"/>
      <c r="I396" s="357"/>
      <c r="J396" s="357"/>
      <c r="N396" s="357"/>
      <c r="S396" s="357"/>
      <c r="T396" s="357"/>
      <c r="Y396" s="357"/>
      <c r="Z396" s="357"/>
      <c r="AC396" s="357"/>
      <c r="AF396" s="357"/>
      <c r="AK396" s="357"/>
      <c r="AL396" s="357"/>
      <c r="AM396" s="357"/>
      <c r="AN396" s="357"/>
      <c r="AO396" s="357"/>
      <c r="AR396" s="357"/>
      <c r="AS396" s="356"/>
      <c r="AV396" s="356"/>
      <c r="BA396" s="356"/>
      <c r="BB396" s="356"/>
      <c r="BE396" s="356"/>
    </row>
    <row r="397" spans="2:57">
      <c r="B397" s="357"/>
      <c r="C397" s="357"/>
      <c r="D397" s="357"/>
      <c r="E397" s="357"/>
      <c r="I397" s="357"/>
      <c r="J397" s="357"/>
      <c r="N397" s="357"/>
      <c r="S397" s="357"/>
      <c r="T397" s="357"/>
      <c r="Y397" s="357"/>
      <c r="Z397" s="357"/>
      <c r="AC397" s="357"/>
      <c r="AF397" s="357"/>
      <c r="AK397" s="357"/>
      <c r="AL397" s="357"/>
      <c r="AM397" s="357"/>
      <c r="AN397" s="357"/>
      <c r="AO397" s="357"/>
      <c r="AR397" s="357"/>
      <c r="AS397" s="356"/>
      <c r="AV397" s="356"/>
      <c r="BA397" s="356"/>
      <c r="BB397" s="356"/>
      <c r="BE397" s="356"/>
    </row>
    <row r="398" spans="2:57">
      <c r="B398" s="357"/>
      <c r="C398" s="357"/>
      <c r="D398" s="357"/>
      <c r="E398" s="357"/>
      <c r="I398" s="357"/>
      <c r="J398" s="357"/>
      <c r="N398" s="357"/>
      <c r="S398" s="357"/>
      <c r="T398" s="357"/>
      <c r="Y398" s="357"/>
      <c r="Z398" s="357"/>
      <c r="AC398" s="357"/>
      <c r="AF398" s="357"/>
      <c r="AK398" s="357"/>
      <c r="AL398" s="357"/>
      <c r="AM398" s="357"/>
      <c r="AN398" s="357"/>
      <c r="AO398" s="357"/>
      <c r="AR398" s="357"/>
      <c r="AS398" s="356"/>
      <c r="AV398" s="356"/>
      <c r="BA398" s="356"/>
      <c r="BB398" s="356"/>
      <c r="BE398" s="356"/>
    </row>
    <row r="399" spans="2:57">
      <c r="B399" s="357"/>
      <c r="C399" s="357"/>
      <c r="D399" s="357"/>
      <c r="E399" s="357"/>
      <c r="I399" s="357"/>
      <c r="J399" s="357"/>
      <c r="N399" s="357"/>
      <c r="S399" s="357"/>
      <c r="T399" s="357"/>
      <c r="Y399" s="357"/>
      <c r="Z399" s="357"/>
      <c r="AC399" s="357"/>
      <c r="AF399" s="357"/>
      <c r="AK399" s="357"/>
      <c r="AL399" s="357"/>
      <c r="AM399" s="357"/>
      <c r="AN399" s="357"/>
      <c r="AO399" s="357"/>
      <c r="AR399" s="357"/>
      <c r="AS399" s="356"/>
      <c r="AV399" s="356"/>
      <c r="BA399" s="356"/>
      <c r="BB399" s="356"/>
      <c r="BE399" s="356"/>
    </row>
    <row r="400" spans="2:57">
      <c r="B400" s="357"/>
      <c r="C400" s="357"/>
      <c r="D400" s="357"/>
      <c r="E400" s="357"/>
      <c r="I400" s="357"/>
      <c r="J400" s="357"/>
      <c r="N400" s="357"/>
      <c r="S400" s="357"/>
      <c r="T400" s="357"/>
      <c r="Y400" s="357"/>
      <c r="Z400" s="357"/>
      <c r="AC400" s="357"/>
      <c r="AF400" s="357"/>
      <c r="AK400" s="357"/>
      <c r="AL400" s="357"/>
      <c r="AM400" s="357"/>
      <c r="AN400" s="357"/>
      <c r="AO400" s="357"/>
      <c r="AR400" s="357"/>
      <c r="AS400" s="356"/>
      <c r="AV400" s="356"/>
      <c r="BA400" s="356"/>
      <c r="BB400" s="356"/>
      <c r="BE400" s="356"/>
    </row>
    <row r="401" spans="2:57">
      <c r="B401" s="357"/>
      <c r="C401" s="357"/>
      <c r="D401" s="357"/>
      <c r="E401" s="357"/>
      <c r="I401" s="357"/>
      <c r="J401" s="357"/>
      <c r="N401" s="357"/>
      <c r="S401" s="357"/>
      <c r="T401" s="357"/>
      <c r="Y401" s="357"/>
      <c r="Z401" s="357"/>
      <c r="AC401" s="357"/>
      <c r="AF401" s="357"/>
      <c r="AK401" s="357"/>
      <c r="AL401" s="357"/>
      <c r="AM401" s="357"/>
      <c r="AN401" s="357"/>
      <c r="AO401" s="357"/>
      <c r="AR401" s="357"/>
      <c r="AS401" s="356"/>
      <c r="AV401" s="356"/>
      <c r="BA401" s="356"/>
      <c r="BB401" s="356"/>
      <c r="BE401" s="356"/>
    </row>
    <row r="402" spans="2:57">
      <c r="B402" s="357"/>
      <c r="C402" s="357"/>
      <c r="D402" s="357"/>
      <c r="E402" s="357"/>
      <c r="I402" s="357"/>
      <c r="J402" s="357"/>
      <c r="N402" s="357"/>
      <c r="S402" s="357"/>
      <c r="T402" s="357"/>
      <c r="Y402" s="357"/>
      <c r="Z402" s="357"/>
      <c r="AC402" s="357"/>
      <c r="AF402" s="357"/>
      <c r="AK402" s="357"/>
      <c r="AL402" s="357"/>
      <c r="AM402" s="357"/>
      <c r="AN402" s="357"/>
      <c r="AO402" s="357"/>
      <c r="AR402" s="357"/>
      <c r="AS402" s="356"/>
      <c r="AV402" s="356"/>
      <c r="BA402" s="356"/>
      <c r="BB402" s="356"/>
      <c r="BE402" s="356"/>
    </row>
    <row r="403" spans="2:57">
      <c r="B403" s="357"/>
      <c r="C403" s="357"/>
      <c r="D403" s="357"/>
      <c r="E403" s="357"/>
      <c r="I403" s="357"/>
      <c r="J403" s="357"/>
      <c r="N403" s="357"/>
      <c r="S403" s="357"/>
      <c r="T403" s="357"/>
      <c r="Y403" s="357"/>
      <c r="Z403" s="357"/>
      <c r="AC403" s="357"/>
      <c r="AF403" s="357"/>
      <c r="AK403" s="357"/>
      <c r="AL403" s="357"/>
      <c r="AM403" s="357"/>
      <c r="AN403" s="357"/>
      <c r="AO403" s="357"/>
      <c r="AR403" s="357"/>
      <c r="AS403" s="356"/>
      <c r="AV403" s="356"/>
      <c r="BA403" s="356"/>
      <c r="BB403" s="356"/>
      <c r="BE403" s="356"/>
    </row>
    <row r="404" spans="2:57">
      <c r="B404" s="357"/>
      <c r="C404" s="357"/>
      <c r="D404" s="357"/>
      <c r="E404" s="357"/>
      <c r="I404" s="357"/>
      <c r="J404" s="357"/>
      <c r="N404" s="357"/>
      <c r="S404" s="357"/>
      <c r="T404" s="357"/>
      <c r="Y404" s="357"/>
      <c r="Z404" s="357"/>
      <c r="AC404" s="357"/>
      <c r="AF404" s="357"/>
      <c r="AK404" s="357"/>
      <c r="AL404" s="357"/>
      <c r="AM404" s="357"/>
      <c r="AN404" s="357"/>
      <c r="AO404" s="357"/>
      <c r="AR404" s="357"/>
      <c r="AS404" s="356"/>
      <c r="AV404" s="356"/>
      <c r="BA404" s="356"/>
      <c r="BB404" s="356"/>
      <c r="BE404" s="356"/>
    </row>
    <row r="405" spans="2:57">
      <c r="B405" s="357"/>
      <c r="C405" s="357"/>
      <c r="D405" s="357"/>
      <c r="E405" s="357"/>
      <c r="I405" s="357"/>
      <c r="J405" s="357"/>
      <c r="N405" s="357"/>
      <c r="S405" s="357"/>
      <c r="T405" s="357"/>
      <c r="Y405" s="357"/>
      <c r="Z405" s="357"/>
      <c r="AC405" s="357"/>
      <c r="AF405" s="357"/>
      <c r="AK405" s="357"/>
      <c r="AL405" s="357"/>
      <c r="AM405" s="357"/>
      <c r="AN405" s="357"/>
      <c r="AO405" s="357"/>
      <c r="AR405" s="357"/>
      <c r="AS405" s="356"/>
      <c r="AV405" s="356"/>
      <c r="BA405" s="356"/>
      <c r="BB405" s="356"/>
      <c r="BE405" s="356"/>
    </row>
    <row r="406" spans="2:57">
      <c r="B406" s="357"/>
      <c r="C406" s="357"/>
      <c r="D406" s="357"/>
      <c r="E406" s="357"/>
      <c r="I406" s="357"/>
      <c r="J406" s="357"/>
      <c r="N406" s="357"/>
      <c r="S406" s="357"/>
      <c r="T406" s="357"/>
      <c r="Y406" s="357"/>
      <c r="Z406" s="357"/>
      <c r="AC406" s="357"/>
      <c r="AF406" s="357"/>
      <c r="AK406" s="357"/>
      <c r="AL406" s="357"/>
      <c r="AM406" s="357"/>
      <c r="AN406" s="357"/>
      <c r="AO406" s="357"/>
      <c r="AR406" s="357"/>
      <c r="AS406" s="356"/>
      <c r="AV406" s="356"/>
      <c r="BA406" s="356"/>
      <c r="BB406" s="356"/>
      <c r="BE406" s="356"/>
    </row>
    <row r="407" spans="2:57">
      <c r="B407" s="357"/>
      <c r="C407" s="357"/>
      <c r="D407" s="357"/>
      <c r="E407" s="357"/>
      <c r="I407" s="357"/>
      <c r="J407" s="357"/>
      <c r="N407" s="357"/>
      <c r="S407" s="357"/>
      <c r="T407" s="357"/>
      <c r="Y407" s="357"/>
      <c r="Z407" s="357"/>
      <c r="AC407" s="357"/>
      <c r="AF407" s="357"/>
      <c r="AK407" s="357"/>
      <c r="AL407" s="357"/>
      <c r="AM407" s="357"/>
      <c r="AN407" s="357"/>
      <c r="AO407" s="357"/>
      <c r="AR407" s="357"/>
      <c r="AS407" s="356"/>
      <c r="AV407" s="356"/>
      <c r="BA407" s="356"/>
      <c r="BB407" s="356"/>
      <c r="BE407" s="356"/>
    </row>
    <row r="408" spans="2:57">
      <c r="B408" s="357"/>
      <c r="C408" s="357"/>
      <c r="D408" s="357"/>
      <c r="E408" s="357"/>
      <c r="I408" s="357"/>
      <c r="J408" s="357"/>
      <c r="N408" s="357"/>
      <c r="S408" s="357"/>
      <c r="T408" s="357"/>
      <c r="Y408" s="357"/>
      <c r="Z408" s="357"/>
      <c r="AC408" s="357"/>
      <c r="AF408" s="357"/>
      <c r="AK408" s="357"/>
      <c r="AL408" s="357"/>
      <c r="AM408" s="357"/>
      <c r="AN408" s="357"/>
      <c r="AO408" s="357"/>
      <c r="AR408" s="357"/>
      <c r="AS408" s="356"/>
      <c r="AV408" s="356"/>
      <c r="BA408" s="356"/>
      <c r="BB408" s="356"/>
      <c r="BE408" s="356"/>
    </row>
    <row r="409" spans="2:57">
      <c r="B409" s="357"/>
      <c r="C409" s="357"/>
      <c r="D409" s="357"/>
      <c r="E409" s="357"/>
      <c r="I409" s="357"/>
      <c r="J409" s="357"/>
      <c r="N409" s="357"/>
      <c r="S409" s="357"/>
      <c r="T409" s="357"/>
      <c r="Y409" s="357"/>
      <c r="Z409" s="357"/>
      <c r="AC409" s="357"/>
      <c r="AF409" s="357"/>
      <c r="AK409" s="357"/>
      <c r="AL409" s="357"/>
      <c r="AM409" s="357"/>
      <c r="AN409" s="357"/>
      <c r="AO409" s="357"/>
      <c r="AR409" s="357"/>
      <c r="AS409" s="356"/>
      <c r="AV409" s="356"/>
      <c r="BA409" s="356"/>
      <c r="BB409" s="356"/>
      <c r="BE409" s="356"/>
    </row>
    <row r="410" spans="2:57">
      <c r="B410" s="357"/>
      <c r="C410" s="357"/>
      <c r="D410" s="357"/>
      <c r="E410" s="357"/>
      <c r="I410" s="357"/>
      <c r="J410" s="357"/>
      <c r="N410" s="357"/>
      <c r="S410" s="357"/>
      <c r="T410" s="357"/>
      <c r="Y410" s="357"/>
      <c r="Z410" s="357"/>
      <c r="AC410" s="357"/>
      <c r="AF410" s="357"/>
      <c r="AK410" s="357"/>
      <c r="AL410" s="357"/>
      <c r="AM410" s="357"/>
      <c r="AN410" s="357"/>
      <c r="AO410" s="357"/>
      <c r="AR410" s="357"/>
      <c r="AS410" s="356"/>
      <c r="AV410" s="356"/>
      <c r="BA410" s="356"/>
      <c r="BB410" s="356"/>
      <c r="BE410" s="356"/>
    </row>
    <row r="411" spans="2:57">
      <c r="B411" s="357"/>
      <c r="C411" s="357"/>
      <c r="D411" s="357"/>
      <c r="E411" s="357"/>
      <c r="I411" s="357"/>
      <c r="J411" s="357"/>
      <c r="N411" s="357"/>
      <c r="S411" s="357"/>
      <c r="T411" s="357"/>
      <c r="Y411" s="357"/>
      <c r="Z411" s="357"/>
      <c r="AC411" s="357"/>
      <c r="AF411" s="357"/>
      <c r="AK411" s="357"/>
      <c r="AL411" s="357"/>
      <c r="AM411" s="357"/>
      <c r="AN411" s="357"/>
      <c r="AO411" s="357"/>
      <c r="AR411" s="357"/>
      <c r="AS411" s="356"/>
      <c r="AV411" s="356"/>
      <c r="BA411" s="356"/>
      <c r="BB411" s="356"/>
      <c r="BE411" s="356"/>
    </row>
    <row r="412" spans="2:57">
      <c r="B412" s="357"/>
      <c r="C412" s="357"/>
      <c r="D412" s="357"/>
      <c r="E412" s="357"/>
      <c r="I412" s="357"/>
      <c r="J412" s="357"/>
      <c r="N412" s="357"/>
      <c r="S412" s="357"/>
      <c r="T412" s="357"/>
      <c r="Y412" s="357"/>
      <c r="Z412" s="357"/>
      <c r="AC412" s="357"/>
      <c r="AF412" s="357"/>
      <c r="AK412" s="357"/>
      <c r="AL412" s="357"/>
      <c r="AM412" s="357"/>
      <c r="AN412" s="357"/>
      <c r="AO412" s="357"/>
      <c r="AR412" s="357"/>
      <c r="AS412" s="356"/>
      <c r="AV412" s="356"/>
      <c r="BA412" s="356"/>
      <c r="BB412" s="356"/>
      <c r="BE412" s="356"/>
    </row>
    <row r="413" spans="2:57">
      <c r="B413" s="357"/>
      <c r="C413" s="357"/>
      <c r="D413" s="357"/>
      <c r="E413" s="357"/>
      <c r="I413" s="357"/>
      <c r="J413" s="357"/>
      <c r="N413" s="357"/>
      <c r="S413" s="357"/>
      <c r="T413" s="357"/>
      <c r="Y413" s="357"/>
      <c r="Z413" s="357"/>
      <c r="AC413" s="357"/>
      <c r="AF413" s="357"/>
      <c r="AK413" s="357"/>
      <c r="AL413" s="357"/>
      <c r="AM413" s="357"/>
      <c r="AN413" s="357"/>
      <c r="AO413" s="357"/>
      <c r="AR413" s="357"/>
      <c r="AS413" s="356"/>
      <c r="AV413" s="356"/>
      <c r="BA413" s="356"/>
      <c r="BB413" s="356"/>
      <c r="BE413" s="356"/>
    </row>
    <row r="414" spans="2:57">
      <c r="B414" s="357"/>
      <c r="C414" s="357"/>
      <c r="D414" s="357"/>
      <c r="E414" s="357"/>
      <c r="I414" s="357"/>
      <c r="J414" s="357"/>
      <c r="N414" s="357"/>
      <c r="S414" s="357"/>
      <c r="T414" s="357"/>
      <c r="Y414" s="357"/>
      <c r="Z414" s="357"/>
      <c r="AC414" s="357"/>
      <c r="AF414" s="357"/>
      <c r="AK414" s="357"/>
      <c r="AL414" s="357"/>
      <c r="AM414" s="357"/>
      <c r="AN414" s="357"/>
      <c r="AO414" s="357"/>
      <c r="AR414" s="357"/>
      <c r="AS414" s="356"/>
      <c r="AV414" s="356"/>
      <c r="BA414" s="356"/>
      <c r="BB414" s="356"/>
      <c r="BE414" s="356"/>
    </row>
    <row r="415" spans="2:57">
      <c r="B415" s="357"/>
      <c r="C415" s="357"/>
      <c r="D415" s="357"/>
      <c r="E415" s="357"/>
      <c r="I415" s="357"/>
      <c r="J415" s="357"/>
      <c r="N415" s="357"/>
      <c r="S415" s="357"/>
      <c r="T415" s="357"/>
      <c r="Y415" s="357"/>
      <c r="Z415" s="357"/>
      <c r="AC415" s="357"/>
      <c r="AF415" s="357"/>
      <c r="AK415" s="357"/>
      <c r="AL415" s="357"/>
      <c r="AM415" s="357"/>
      <c r="AN415" s="357"/>
      <c r="AO415" s="357"/>
      <c r="AR415" s="357"/>
      <c r="AS415" s="356"/>
      <c r="AV415" s="356"/>
      <c r="BA415" s="356"/>
      <c r="BB415" s="356"/>
      <c r="BE415" s="356"/>
    </row>
    <row r="416" spans="2:57">
      <c r="B416" s="357"/>
      <c r="C416" s="357"/>
      <c r="D416" s="357"/>
      <c r="E416" s="357"/>
      <c r="I416" s="357"/>
      <c r="J416" s="357"/>
      <c r="N416" s="357"/>
      <c r="S416" s="357"/>
      <c r="T416" s="357"/>
      <c r="Y416" s="357"/>
      <c r="Z416" s="357"/>
      <c r="AC416" s="357"/>
      <c r="AF416" s="357"/>
      <c r="AK416" s="357"/>
      <c r="AL416" s="357"/>
      <c r="AM416" s="357"/>
      <c r="AN416" s="357"/>
      <c r="AO416" s="357"/>
      <c r="AR416" s="357"/>
      <c r="AS416" s="356"/>
      <c r="AV416" s="356"/>
      <c r="BA416" s="356"/>
      <c r="BB416" s="356"/>
      <c r="BE416" s="356"/>
    </row>
    <row r="417" spans="2:57">
      <c r="B417" s="357"/>
      <c r="C417" s="357"/>
      <c r="D417" s="357"/>
      <c r="E417" s="357"/>
      <c r="I417" s="357"/>
      <c r="J417" s="357"/>
      <c r="N417" s="357"/>
      <c r="S417" s="357"/>
      <c r="T417" s="357"/>
      <c r="Y417" s="357"/>
      <c r="Z417" s="357"/>
      <c r="AC417" s="357"/>
      <c r="AF417" s="357"/>
      <c r="AK417" s="357"/>
      <c r="AL417" s="357"/>
      <c r="AM417" s="357"/>
      <c r="AN417" s="357"/>
      <c r="AO417" s="357"/>
      <c r="AR417" s="357"/>
      <c r="AS417" s="356"/>
      <c r="AV417" s="356"/>
      <c r="BA417" s="356"/>
      <c r="BB417" s="356"/>
      <c r="BE417" s="356"/>
    </row>
    <row r="418" spans="2:57">
      <c r="B418" s="357"/>
      <c r="C418" s="357"/>
      <c r="D418" s="357"/>
      <c r="E418" s="357"/>
      <c r="I418" s="357"/>
      <c r="J418" s="357"/>
      <c r="N418" s="357"/>
      <c r="S418" s="357"/>
      <c r="T418" s="357"/>
      <c r="Y418" s="357"/>
      <c r="Z418" s="357"/>
      <c r="AC418" s="357"/>
      <c r="AF418" s="357"/>
      <c r="AK418" s="357"/>
      <c r="AL418" s="357"/>
      <c r="AM418" s="357"/>
      <c r="AN418" s="357"/>
      <c r="AO418" s="357"/>
      <c r="AR418" s="357"/>
      <c r="AS418" s="356"/>
      <c r="AV418" s="356"/>
      <c r="BA418" s="356"/>
      <c r="BB418" s="356"/>
      <c r="BE418" s="356"/>
    </row>
    <row r="419" spans="2:57">
      <c r="B419" s="357"/>
      <c r="C419" s="357"/>
      <c r="D419" s="357"/>
      <c r="E419" s="357"/>
      <c r="I419" s="357"/>
      <c r="J419" s="357"/>
      <c r="N419" s="357"/>
      <c r="S419" s="357"/>
      <c r="T419" s="357"/>
      <c r="Y419" s="357"/>
      <c r="Z419" s="357"/>
      <c r="AC419" s="357"/>
      <c r="AF419" s="357"/>
      <c r="AK419" s="357"/>
      <c r="AL419" s="357"/>
      <c r="AM419" s="357"/>
      <c r="AN419" s="357"/>
      <c r="AO419" s="357"/>
      <c r="AR419" s="357"/>
      <c r="AS419" s="356"/>
      <c r="AV419" s="356"/>
      <c r="BA419" s="356"/>
      <c r="BB419" s="356"/>
      <c r="BE419" s="356"/>
    </row>
    <row r="420" spans="2:57">
      <c r="B420" s="357"/>
      <c r="C420" s="357"/>
      <c r="D420" s="357"/>
      <c r="E420" s="357"/>
      <c r="I420" s="357"/>
      <c r="J420" s="357"/>
      <c r="N420" s="357"/>
      <c r="S420" s="357"/>
      <c r="T420" s="357"/>
      <c r="Y420" s="357"/>
      <c r="Z420" s="357"/>
      <c r="AC420" s="357"/>
      <c r="AF420" s="357"/>
      <c r="AK420" s="357"/>
      <c r="AL420" s="357"/>
      <c r="AM420" s="357"/>
      <c r="AN420" s="357"/>
      <c r="AO420" s="357"/>
      <c r="AR420" s="357"/>
      <c r="AS420" s="356"/>
      <c r="AV420" s="356"/>
      <c r="BA420" s="356"/>
      <c r="BB420" s="356"/>
      <c r="BE420" s="356"/>
    </row>
    <row r="421" spans="2:57">
      <c r="B421" s="357"/>
      <c r="C421" s="357"/>
      <c r="D421" s="357"/>
      <c r="E421" s="357"/>
      <c r="I421" s="357"/>
      <c r="J421" s="357"/>
      <c r="N421" s="357"/>
      <c r="S421" s="357"/>
      <c r="T421" s="357"/>
      <c r="Y421" s="357"/>
      <c r="Z421" s="357"/>
      <c r="AC421" s="357"/>
      <c r="AF421" s="357"/>
      <c r="AK421" s="357"/>
      <c r="AL421" s="357"/>
      <c r="AM421" s="357"/>
      <c r="AN421" s="357"/>
      <c r="AO421" s="357"/>
      <c r="AR421" s="357"/>
      <c r="AS421" s="356"/>
      <c r="AV421" s="356"/>
      <c r="BA421" s="356"/>
      <c r="BB421" s="356"/>
      <c r="BE421" s="356"/>
    </row>
    <row r="422" spans="2:57">
      <c r="B422" s="357"/>
      <c r="C422" s="357"/>
      <c r="D422" s="357"/>
      <c r="E422" s="357"/>
      <c r="I422" s="357"/>
      <c r="J422" s="357"/>
      <c r="N422" s="357"/>
      <c r="S422" s="357"/>
      <c r="T422" s="357"/>
      <c r="Y422" s="357"/>
      <c r="Z422" s="357"/>
      <c r="AC422" s="357"/>
      <c r="AF422" s="357"/>
      <c r="AK422" s="357"/>
      <c r="AL422" s="357"/>
      <c r="AM422" s="357"/>
      <c r="AN422" s="357"/>
      <c r="AO422" s="357"/>
      <c r="AR422" s="357"/>
      <c r="AS422" s="356"/>
      <c r="AV422" s="356"/>
      <c r="BA422" s="356"/>
      <c r="BB422" s="356"/>
      <c r="BE422" s="356"/>
    </row>
    <row r="423" spans="2:57">
      <c r="B423" s="357"/>
      <c r="C423" s="357"/>
      <c r="D423" s="357"/>
      <c r="E423" s="357"/>
      <c r="I423" s="357"/>
      <c r="J423" s="357"/>
      <c r="N423" s="357"/>
      <c r="S423" s="357"/>
      <c r="T423" s="357"/>
      <c r="Y423" s="357"/>
      <c r="Z423" s="357"/>
      <c r="AC423" s="357"/>
      <c r="AF423" s="357"/>
      <c r="AK423" s="357"/>
      <c r="AL423" s="357"/>
      <c r="AM423" s="357"/>
      <c r="AN423" s="357"/>
      <c r="AO423" s="357"/>
      <c r="AR423" s="357"/>
      <c r="AS423" s="356"/>
      <c r="AV423" s="356"/>
      <c r="BA423" s="356"/>
      <c r="BB423" s="356"/>
      <c r="BE423" s="356"/>
    </row>
    <row r="424" spans="2:57">
      <c r="B424" s="357"/>
      <c r="C424" s="357"/>
      <c r="D424" s="357"/>
      <c r="E424" s="357"/>
      <c r="I424" s="357"/>
      <c r="J424" s="357"/>
      <c r="N424" s="357"/>
      <c r="S424" s="357"/>
      <c r="T424" s="357"/>
      <c r="Y424" s="357"/>
      <c r="Z424" s="357"/>
      <c r="AC424" s="357"/>
      <c r="AF424" s="357"/>
      <c r="AK424" s="357"/>
      <c r="AL424" s="357"/>
      <c r="AM424" s="357"/>
      <c r="AN424" s="357"/>
      <c r="AO424" s="357"/>
      <c r="AR424" s="357"/>
      <c r="AS424" s="356"/>
      <c r="AV424" s="356"/>
      <c r="BA424" s="356"/>
      <c r="BB424" s="356"/>
      <c r="BE424" s="356"/>
    </row>
    <row r="425" spans="2:57">
      <c r="B425" s="357"/>
      <c r="C425" s="357"/>
      <c r="D425" s="357"/>
      <c r="E425" s="357"/>
      <c r="I425" s="357"/>
      <c r="J425" s="357"/>
      <c r="N425" s="357"/>
      <c r="S425" s="357"/>
      <c r="T425" s="357"/>
      <c r="Y425" s="357"/>
      <c r="Z425" s="357"/>
      <c r="AC425" s="357"/>
      <c r="AF425" s="357"/>
      <c r="AK425" s="357"/>
      <c r="AL425" s="357"/>
      <c r="AM425" s="357"/>
      <c r="AN425" s="357"/>
      <c r="AO425" s="357"/>
      <c r="AR425" s="357"/>
      <c r="AS425" s="356"/>
      <c r="AV425" s="356"/>
      <c r="BA425" s="356"/>
      <c r="BB425" s="356"/>
      <c r="BE425" s="356"/>
    </row>
    <row r="426" spans="2:57">
      <c r="B426" s="357"/>
      <c r="C426" s="357"/>
      <c r="D426" s="357"/>
      <c r="E426" s="357"/>
      <c r="I426" s="357"/>
      <c r="J426" s="357"/>
      <c r="N426" s="357"/>
      <c r="S426" s="357"/>
      <c r="T426" s="357"/>
      <c r="Y426" s="357"/>
      <c r="Z426" s="357"/>
      <c r="AC426" s="357"/>
      <c r="AF426" s="357"/>
      <c r="AK426" s="357"/>
      <c r="AL426" s="357"/>
      <c r="AM426" s="357"/>
      <c r="AN426" s="357"/>
      <c r="AO426" s="357"/>
      <c r="AR426" s="357"/>
      <c r="AS426" s="356"/>
      <c r="AV426" s="356"/>
      <c r="BA426" s="356"/>
      <c r="BB426" s="356"/>
      <c r="BE426" s="356"/>
    </row>
    <row r="427" spans="2:57">
      <c r="B427" s="357"/>
      <c r="C427" s="357"/>
      <c r="D427" s="357"/>
      <c r="E427" s="357"/>
      <c r="I427" s="357"/>
      <c r="J427" s="357"/>
      <c r="N427" s="357"/>
      <c r="S427" s="357"/>
      <c r="T427" s="357"/>
      <c r="Y427" s="357"/>
      <c r="Z427" s="357"/>
      <c r="AC427" s="357"/>
      <c r="AF427" s="357"/>
      <c r="AK427" s="357"/>
      <c r="AL427" s="357"/>
      <c r="AM427" s="357"/>
      <c r="AN427" s="357"/>
      <c r="AO427" s="357"/>
      <c r="AR427" s="357"/>
      <c r="AS427" s="356"/>
      <c r="AV427" s="356"/>
      <c r="BA427" s="356"/>
      <c r="BB427" s="356"/>
      <c r="BE427" s="356"/>
    </row>
    <row r="428" spans="2:57">
      <c r="B428" s="357"/>
      <c r="C428" s="357"/>
      <c r="D428" s="357"/>
      <c r="E428" s="357"/>
      <c r="I428" s="357"/>
      <c r="J428" s="357"/>
      <c r="N428" s="357"/>
      <c r="S428" s="357"/>
      <c r="T428" s="357"/>
      <c r="Y428" s="357"/>
      <c r="Z428" s="357"/>
      <c r="AC428" s="357"/>
      <c r="AF428" s="357"/>
      <c r="AK428" s="357"/>
      <c r="AL428" s="357"/>
      <c r="AM428" s="357"/>
      <c r="AN428" s="357"/>
      <c r="AO428" s="357"/>
      <c r="AR428" s="357"/>
      <c r="AS428" s="356"/>
      <c r="AV428" s="356"/>
      <c r="BA428" s="356"/>
      <c r="BB428" s="356"/>
      <c r="BE428" s="356"/>
    </row>
    <row r="429" spans="2:57">
      <c r="B429" s="357"/>
      <c r="C429" s="357"/>
      <c r="D429" s="357"/>
      <c r="E429" s="357"/>
      <c r="I429" s="357"/>
      <c r="J429" s="357"/>
      <c r="N429" s="357"/>
      <c r="S429" s="357"/>
      <c r="T429" s="357"/>
      <c r="Y429" s="357"/>
      <c r="Z429" s="357"/>
      <c r="AC429" s="357"/>
      <c r="AF429" s="357"/>
      <c r="AK429" s="357"/>
      <c r="AL429" s="357"/>
      <c r="AM429" s="357"/>
      <c r="AN429" s="357"/>
      <c r="AO429" s="357"/>
      <c r="AR429" s="357"/>
      <c r="AS429" s="356"/>
      <c r="AV429" s="356"/>
      <c r="BA429" s="356"/>
      <c r="BB429" s="356"/>
      <c r="BE429" s="356"/>
    </row>
    <row r="430" spans="2:57">
      <c r="B430" s="357"/>
      <c r="C430" s="357"/>
      <c r="D430" s="357"/>
      <c r="E430" s="357"/>
      <c r="I430" s="357"/>
      <c r="J430" s="357"/>
      <c r="N430" s="357"/>
      <c r="S430" s="357"/>
      <c r="T430" s="357"/>
      <c r="Y430" s="357"/>
      <c r="Z430" s="357"/>
      <c r="AC430" s="357"/>
      <c r="AF430" s="357"/>
      <c r="AK430" s="357"/>
      <c r="AL430" s="357"/>
      <c r="AM430" s="357"/>
      <c r="AN430" s="357"/>
      <c r="AO430" s="357"/>
      <c r="AR430" s="357"/>
      <c r="AS430" s="356"/>
      <c r="AV430" s="356"/>
      <c r="BA430" s="356"/>
      <c r="BB430" s="356"/>
      <c r="BE430" s="356"/>
    </row>
    <row r="431" spans="2:57">
      <c r="B431" s="357"/>
      <c r="C431" s="357"/>
      <c r="D431" s="357"/>
      <c r="E431" s="357"/>
      <c r="I431" s="357"/>
      <c r="J431" s="357"/>
      <c r="N431" s="357"/>
      <c r="S431" s="357"/>
      <c r="T431" s="357"/>
      <c r="Y431" s="357"/>
      <c r="Z431" s="357"/>
      <c r="AC431" s="357"/>
      <c r="AF431" s="357"/>
      <c r="AK431" s="357"/>
      <c r="AL431" s="357"/>
      <c r="AM431" s="357"/>
      <c r="AN431" s="357"/>
      <c r="AO431" s="357"/>
      <c r="AR431" s="357"/>
      <c r="AS431" s="356"/>
      <c r="AV431" s="356"/>
      <c r="BA431" s="356"/>
      <c r="BB431" s="356"/>
      <c r="BE431" s="356"/>
    </row>
    <row r="432" spans="2:57">
      <c r="B432" s="357"/>
      <c r="C432" s="357"/>
      <c r="D432" s="357"/>
      <c r="E432" s="357"/>
      <c r="I432" s="357"/>
      <c r="J432" s="357"/>
      <c r="N432" s="357"/>
      <c r="S432" s="357"/>
      <c r="T432" s="357"/>
      <c r="Y432" s="357"/>
      <c r="Z432" s="357"/>
      <c r="AC432" s="357"/>
      <c r="AF432" s="357"/>
      <c r="AK432" s="357"/>
      <c r="AL432" s="357"/>
      <c r="AM432" s="357"/>
      <c r="AN432" s="357"/>
      <c r="AO432" s="357"/>
      <c r="AR432" s="357"/>
      <c r="AS432" s="356"/>
      <c r="AV432" s="356"/>
      <c r="BA432" s="356"/>
      <c r="BB432" s="356"/>
      <c r="BE432" s="356"/>
    </row>
    <row r="433" spans="2:57" ht="15" customHeight="1">
      <c r="B433" s="357"/>
      <c r="C433" s="357"/>
      <c r="D433" s="357"/>
      <c r="E433" s="357"/>
      <c r="I433" s="357"/>
      <c r="J433" s="357"/>
      <c r="N433" s="357"/>
      <c r="S433" s="357"/>
      <c r="T433" s="357"/>
      <c r="Y433" s="357"/>
      <c r="Z433" s="357"/>
      <c r="AC433" s="357"/>
      <c r="AF433" s="357"/>
      <c r="AK433" s="357"/>
      <c r="AL433" s="357"/>
      <c r="AM433" s="357"/>
      <c r="AN433" s="357"/>
      <c r="AO433" s="357"/>
      <c r="AR433" s="357"/>
      <c r="AS433" s="356"/>
      <c r="AV433" s="356"/>
      <c r="BA433" s="356"/>
      <c r="BB433" s="356"/>
      <c r="BE433" s="356"/>
    </row>
    <row r="434" spans="2:57">
      <c r="B434" s="357"/>
      <c r="C434" s="357"/>
      <c r="D434" s="357"/>
      <c r="E434" s="357"/>
      <c r="I434" s="357"/>
      <c r="J434" s="357"/>
      <c r="N434" s="357"/>
      <c r="S434" s="357"/>
      <c r="T434" s="357"/>
      <c r="Y434" s="357"/>
      <c r="Z434" s="357"/>
      <c r="AC434" s="357"/>
      <c r="AF434" s="357"/>
      <c r="AK434" s="357"/>
      <c r="AL434" s="357"/>
      <c r="AM434" s="357"/>
      <c r="AN434" s="357"/>
      <c r="AO434" s="357"/>
      <c r="AR434" s="357"/>
      <c r="AS434" s="356"/>
      <c r="AV434" s="356"/>
      <c r="BA434" s="356"/>
      <c r="BB434" s="356"/>
      <c r="BE434" s="356"/>
    </row>
    <row r="435" spans="2:57">
      <c r="B435" s="357"/>
      <c r="C435" s="357"/>
      <c r="D435" s="357"/>
      <c r="E435" s="357"/>
      <c r="I435" s="357"/>
      <c r="J435" s="357"/>
      <c r="N435" s="357"/>
      <c r="S435" s="357"/>
      <c r="T435" s="357"/>
      <c r="Y435" s="357"/>
      <c r="Z435" s="357"/>
      <c r="AC435" s="357"/>
      <c r="AF435" s="357"/>
      <c r="AK435" s="357"/>
      <c r="AL435" s="357"/>
      <c r="AM435" s="357"/>
      <c r="AN435" s="357"/>
      <c r="AO435" s="357"/>
      <c r="AR435" s="357"/>
      <c r="AS435" s="356"/>
      <c r="AV435" s="356"/>
      <c r="BA435" s="356"/>
      <c r="BB435" s="356"/>
      <c r="BE435" s="356"/>
    </row>
    <row r="436" spans="2:57">
      <c r="B436" s="357"/>
      <c r="C436" s="357"/>
      <c r="D436" s="357"/>
      <c r="E436" s="357"/>
      <c r="I436" s="357"/>
      <c r="J436" s="357"/>
      <c r="N436" s="357"/>
      <c r="S436" s="357"/>
      <c r="T436" s="357"/>
      <c r="Y436" s="357"/>
      <c r="Z436" s="357"/>
      <c r="AC436" s="357"/>
      <c r="AF436" s="357"/>
      <c r="AK436" s="357"/>
      <c r="AL436" s="357"/>
      <c r="AM436" s="357"/>
      <c r="AN436" s="357"/>
      <c r="AO436" s="357"/>
      <c r="AR436" s="357"/>
      <c r="AS436" s="356"/>
      <c r="AV436" s="356"/>
      <c r="BA436" s="356"/>
      <c r="BB436" s="356"/>
      <c r="BE436" s="356"/>
    </row>
    <row r="437" spans="2:57">
      <c r="B437" s="357"/>
      <c r="C437" s="357"/>
      <c r="D437" s="357"/>
      <c r="E437" s="357"/>
      <c r="I437" s="357"/>
      <c r="J437" s="357"/>
      <c r="N437" s="357"/>
      <c r="S437" s="357"/>
      <c r="T437" s="357"/>
      <c r="Y437" s="357"/>
      <c r="Z437" s="357"/>
      <c r="AC437" s="357"/>
      <c r="AF437" s="357"/>
      <c r="AK437" s="357"/>
      <c r="AL437" s="357"/>
      <c r="AM437" s="357"/>
      <c r="AN437" s="357"/>
      <c r="AO437" s="357"/>
      <c r="AR437" s="357"/>
      <c r="AS437" s="356"/>
      <c r="AV437" s="356"/>
      <c r="BA437" s="356"/>
      <c r="BB437" s="356"/>
      <c r="BE437" s="356"/>
    </row>
    <row r="438" spans="2:57">
      <c r="B438" s="357"/>
      <c r="C438" s="357"/>
      <c r="D438" s="357"/>
      <c r="E438" s="357"/>
      <c r="I438" s="357"/>
      <c r="J438" s="357"/>
      <c r="N438" s="357"/>
      <c r="S438" s="357"/>
      <c r="T438" s="357"/>
      <c r="Y438" s="357"/>
      <c r="Z438" s="357"/>
      <c r="AC438" s="357"/>
      <c r="AF438" s="357"/>
      <c r="AK438" s="357"/>
      <c r="AL438" s="357"/>
      <c r="AM438" s="357"/>
      <c r="AN438" s="357"/>
      <c r="AO438" s="357"/>
      <c r="AR438" s="357"/>
      <c r="AS438" s="356"/>
      <c r="AV438" s="356"/>
      <c r="BA438" s="356"/>
      <c r="BB438" s="356"/>
      <c r="BE438" s="356"/>
    </row>
    <row r="439" spans="2:57">
      <c r="B439" s="357"/>
      <c r="C439" s="357"/>
      <c r="D439" s="357"/>
      <c r="E439" s="357"/>
      <c r="I439" s="357"/>
      <c r="J439" s="357"/>
      <c r="N439" s="357"/>
      <c r="S439" s="357"/>
      <c r="T439" s="357"/>
      <c r="Y439" s="357"/>
      <c r="Z439" s="357"/>
      <c r="AC439" s="357"/>
      <c r="AF439" s="357"/>
      <c r="AK439" s="357"/>
      <c r="AL439" s="357"/>
      <c r="AM439" s="357"/>
      <c r="AN439" s="357"/>
      <c r="AO439" s="357"/>
      <c r="AR439" s="357"/>
      <c r="AS439" s="356"/>
      <c r="AV439" s="356"/>
      <c r="BA439" s="356"/>
      <c r="BB439" s="356"/>
      <c r="BE439" s="356"/>
    </row>
    <row r="440" spans="2:57">
      <c r="B440" s="357"/>
      <c r="C440" s="357"/>
      <c r="D440" s="357"/>
      <c r="E440" s="357"/>
      <c r="I440" s="357"/>
      <c r="J440" s="357"/>
      <c r="N440" s="357"/>
      <c r="S440" s="357"/>
      <c r="T440" s="357"/>
      <c r="Y440" s="357"/>
      <c r="Z440" s="357"/>
      <c r="AC440" s="357"/>
      <c r="AF440" s="357"/>
      <c r="AK440" s="357"/>
      <c r="AL440" s="357"/>
      <c r="AM440" s="357"/>
      <c r="AN440" s="357"/>
      <c r="AO440" s="357"/>
      <c r="AR440" s="357"/>
      <c r="AS440" s="356"/>
      <c r="AV440" s="356"/>
      <c r="BA440" s="356"/>
      <c r="BB440" s="356"/>
      <c r="BE440" s="356"/>
    </row>
    <row r="441" spans="2:57">
      <c r="B441" s="357"/>
      <c r="C441" s="357"/>
      <c r="D441" s="357"/>
      <c r="E441" s="357"/>
      <c r="I441" s="357"/>
      <c r="J441" s="357"/>
      <c r="N441" s="357"/>
      <c r="S441" s="357"/>
      <c r="T441" s="357"/>
      <c r="Y441" s="357"/>
      <c r="Z441" s="357"/>
      <c r="AC441" s="357"/>
      <c r="AF441" s="357"/>
      <c r="AK441" s="357"/>
      <c r="AL441" s="357"/>
      <c r="AM441" s="357"/>
      <c r="AN441" s="357"/>
      <c r="AO441" s="357"/>
      <c r="AR441" s="357"/>
      <c r="AS441" s="356"/>
      <c r="AV441" s="356"/>
      <c r="BA441" s="356"/>
      <c r="BB441" s="356"/>
      <c r="BE441" s="356"/>
    </row>
    <row r="442" spans="2:57">
      <c r="B442" s="357"/>
      <c r="C442" s="357"/>
      <c r="D442" s="357"/>
      <c r="E442" s="357"/>
      <c r="I442" s="357"/>
      <c r="J442" s="357"/>
      <c r="N442" s="357"/>
      <c r="S442" s="357"/>
      <c r="T442" s="357"/>
      <c r="Y442" s="357"/>
      <c r="Z442" s="357"/>
      <c r="AC442" s="357"/>
      <c r="AF442" s="357"/>
      <c r="AK442" s="357"/>
      <c r="AL442" s="357"/>
      <c r="AM442" s="357"/>
      <c r="AN442" s="357"/>
      <c r="AO442" s="357"/>
      <c r="AR442" s="357"/>
      <c r="AS442" s="356"/>
      <c r="AV442" s="356"/>
      <c r="BA442" s="356"/>
      <c r="BB442" s="356"/>
      <c r="BE442" s="356"/>
    </row>
    <row r="443" spans="2:57">
      <c r="B443" s="357"/>
      <c r="C443" s="357"/>
      <c r="D443" s="357"/>
      <c r="E443" s="357"/>
      <c r="I443" s="357"/>
      <c r="J443" s="357"/>
      <c r="N443" s="357"/>
      <c r="S443" s="357"/>
      <c r="T443" s="357"/>
      <c r="Y443" s="357"/>
      <c r="Z443" s="357"/>
      <c r="AC443" s="357"/>
      <c r="AF443" s="357"/>
      <c r="AK443" s="357"/>
      <c r="AL443" s="357"/>
      <c r="AM443" s="357"/>
      <c r="AN443" s="357"/>
      <c r="AO443" s="357"/>
      <c r="AR443" s="357"/>
      <c r="AS443" s="356"/>
      <c r="AV443" s="356"/>
      <c r="BA443" s="356"/>
      <c r="BB443" s="356"/>
      <c r="BE443" s="356"/>
    </row>
    <row r="444" spans="2:57">
      <c r="B444" s="357"/>
      <c r="C444" s="357"/>
      <c r="D444" s="357"/>
      <c r="E444" s="357"/>
      <c r="I444" s="357"/>
      <c r="J444" s="357"/>
      <c r="N444" s="357"/>
      <c r="S444" s="357"/>
      <c r="T444" s="357"/>
      <c r="Y444" s="357"/>
      <c r="Z444" s="357"/>
      <c r="AC444" s="357"/>
      <c r="AF444" s="357"/>
      <c r="AK444" s="357"/>
      <c r="AL444" s="357"/>
      <c r="AM444" s="357"/>
      <c r="AN444" s="357"/>
      <c r="AO444" s="357"/>
      <c r="AR444" s="357"/>
      <c r="AS444" s="356"/>
      <c r="AV444" s="356"/>
      <c r="BA444" s="356"/>
      <c r="BB444" s="356"/>
      <c r="BE444" s="356"/>
    </row>
    <row r="445" spans="2:57">
      <c r="B445" s="357"/>
      <c r="C445" s="357"/>
      <c r="D445" s="357"/>
      <c r="E445" s="357"/>
      <c r="I445" s="357"/>
      <c r="J445" s="357"/>
      <c r="N445" s="357"/>
      <c r="S445" s="357"/>
      <c r="T445" s="357"/>
      <c r="Y445" s="357"/>
      <c r="Z445" s="357"/>
      <c r="AC445" s="357"/>
      <c r="AF445" s="357"/>
      <c r="AK445" s="357"/>
      <c r="AL445" s="357"/>
      <c r="AM445" s="357"/>
      <c r="AN445" s="357"/>
      <c r="AO445" s="357"/>
      <c r="AR445" s="357"/>
      <c r="AS445" s="356"/>
      <c r="AV445" s="356"/>
      <c r="BA445" s="356"/>
      <c r="BB445" s="356"/>
      <c r="BE445" s="356"/>
    </row>
    <row r="446" spans="2:57">
      <c r="B446" s="357"/>
      <c r="C446" s="357"/>
      <c r="D446" s="357"/>
      <c r="E446" s="357"/>
      <c r="I446" s="357"/>
      <c r="J446" s="357"/>
      <c r="N446" s="357"/>
      <c r="S446" s="357"/>
      <c r="T446" s="357"/>
      <c r="Y446" s="357"/>
      <c r="Z446" s="357"/>
      <c r="AC446" s="357"/>
      <c r="AF446" s="357"/>
      <c r="AK446" s="357"/>
      <c r="AL446" s="357"/>
      <c r="AM446" s="357"/>
      <c r="AN446" s="357"/>
      <c r="AO446" s="357"/>
      <c r="AR446" s="357"/>
      <c r="AS446" s="356"/>
      <c r="AV446" s="356"/>
      <c r="BA446" s="356"/>
      <c r="BB446" s="356"/>
      <c r="BE446" s="356"/>
    </row>
    <row r="447" spans="2:57">
      <c r="B447" s="357"/>
      <c r="C447" s="357"/>
      <c r="D447" s="357"/>
      <c r="E447" s="357"/>
      <c r="I447" s="357"/>
      <c r="J447" s="357"/>
      <c r="N447" s="357"/>
      <c r="S447" s="357"/>
      <c r="T447" s="357"/>
      <c r="Y447" s="357"/>
      <c r="Z447" s="357"/>
      <c r="AC447" s="357"/>
      <c r="AF447" s="357"/>
      <c r="AK447" s="357"/>
      <c r="AL447" s="357"/>
      <c r="AM447" s="357"/>
      <c r="AN447" s="357"/>
      <c r="AO447" s="357"/>
      <c r="AR447" s="357"/>
      <c r="AS447" s="356"/>
      <c r="AV447" s="356"/>
      <c r="BA447" s="356"/>
      <c r="BB447" s="356"/>
      <c r="BE447" s="356"/>
    </row>
    <row r="448" spans="2:57">
      <c r="B448" s="357"/>
      <c r="C448" s="357"/>
      <c r="D448" s="357"/>
      <c r="E448" s="357"/>
      <c r="I448" s="357"/>
      <c r="J448" s="357"/>
      <c r="N448" s="357"/>
      <c r="S448" s="357"/>
      <c r="T448" s="357"/>
      <c r="Y448" s="357"/>
      <c r="Z448" s="357"/>
      <c r="AC448" s="357"/>
      <c r="AF448" s="357"/>
      <c r="AK448" s="357"/>
      <c r="AL448" s="357"/>
      <c r="AM448" s="357"/>
      <c r="AN448" s="357"/>
      <c r="AO448" s="357"/>
      <c r="AR448" s="357"/>
      <c r="AS448" s="356"/>
      <c r="AV448" s="356"/>
      <c r="BA448" s="356"/>
      <c r="BB448" s="356"/>
      <c r="BE448" s="356"/>
    </row>
    <row r="449" spans="2:57">
      <c r="B449" s="357"/>
      <c r="C449" s="357"/>
      <c r="D449" s="357"/>
      <c r="E449" s="357"/>
      <c r="I449" s="357"/>
      <c r="J449" s="357"/>
      <c r="N449" s="357"/>
      <c r="S449" s="357"/>
      <c r="T449" s="357"/>
      <c r="Y449" s="357"/>
      <c r="Z449" s="357"/>
      <c r="AC449" s="357"/>
      <c r="AF449" s="357"/>
      <c r="AK449" s="357"/>
      <c r="AL449" s="357"/>
      <c r="AM449" s="357"/>
      <c r="AN449" s="357"/>
      <c r="AO449" s="357"/>
      <c r="AR449" s="357"/>
      <c r="AS449" s="356"/>
      <c r="AV449" s="356"/>
      <c r="BA449" s="356"/>
      <c r="BB449" s="356"/>
      <c r="BE449" s="356"/>
    </row>
    <row r="450" spans="2:57">
      <c r="B450" s="357"/>
      <c r="C450" s="357"/>
      <c r="D450" s="357"/>
      <c r="E450" s="357"/>
      <c r="I450" s="357"/>
      <c r="J450" s="357"/>
      <c r="N450" s="357"/>
      <c r="S450" s="357"/>
      <c r="T450" s="357"/>
      <c r="Y450" s="357"/>
      <c r="Z450" s="357"/>
      <c r="AC450" s="357"/>
      <c r="AF450" s="357"/>
      <c r="AK450" s="357"/>
      <c r="AL450" s="357"/>
      <c r="AM450" s="357"/>
      <c r="AN450" s="357"/>
      <c r="AO450" s="357"/>
      <c r="AR450" s="357"/>
      <c r="AS450" s="356"/>
      <c r="AV450" s="356"/>
      <c r="BA450" s="356"/>
      <c r="BB450" s="356"/>
      <c r="BE450" s="356"/>
    </row>
    <row r="451" spans="2:57">
      <c r="B451" s="357"/>
      <c r="C451" s="357"/>
      <c r="D451" s="357"/>
      <c r="E451" s="357"/>
      <c r="I451" s="357"/>
      <c r="J451" s="357"/>
      <c r="N451" s="357"/>
      <c r="S451" s="357"/>
      <c r="T451" s="357"/>
      <c r="Y451" s="357"/>
      <c r="Z451" s="357"/>
      <c r="AC451" s="357"/>
      <c r="AF451" s="357"/>
      <c r="AK451" s="357"/>
      <c r="AL451" s="357"/>
      <c r="AM451" s="357"/>
      <c r="AN451" s="357"/>
      <c r="AO451" s="357"/>
      <c r="AR451" s="357"/>
      <c r="AS451" s="356"/>
      <c r="AV451" s="356"/>
      <c r="BA451" s="356"/>
      <c r="BB451" s="356"/>
      <c r="BE451" s="356"/>
    </row>
    <row r="452" spans="2:57">
      <c r="B452" s="357"/>
      <c r="C452" s="357"/>
      <c r="D452" s="357"/>
      <c r="E452" s="357"/>
      <c r="I452" s="357"/>
      <c r="J452" s="357"/>
      <c r="N452" s="357"/>
      <c r="S452" s="357"/>
      <c r="T452" s="357"/>
      <c r="Y452" s="357"/>
      <c r="Z452" s="357"/>
      <c r="AC452" s="357"/>
      <c r="AF452" s="357"/>
      <c r="AK452" s="357"/>
      <c r="AL452" s="357"/>
      <c r="AM452" s="357"/>
      <c r="AN452" s="357"/>
      <c r="AO452" s="357"/>
      <c r="AR452" s="357"/>
      <c r="AS452" s="356"/>
      <c r="AV452" s="356"/>
      <c r="BA452" s="356"/>
      <c r="BB452" s="356"/>
      <c r="BE452" s="356"/>
    </row>
    <row r="453" spans="2:57">
      <c r="B453" s="357"/>
      <c r="C453" s="357"/>
      <c r="D453" s="357"/>
      <c r="E453" s="357"/>
      <c r="I453" s="357"/>
      <c r="J453" s="357"/>
      <c r="N453" s="357"/>
      <c r="S453" s="357"/>
      <c r="T453" s="357"/>
      <c r="Y453" s="357"/>
      <c r="Z453" s="357"/>
      <c r="AC453" s="357"/>
      <c r="AF453" s="357"/>
      <c r="AK453" s="357"/>
      <c r="AL453" s="357"/>
      <c r="AM453" s="357"/>
      <c r="AN453" s="357"/>
      <c r="AO453" s="357"/>
      <c r="AR453" s="357"/>
      <c r="AS453" s="356"/>
      <c r="AV453" s="356"/>
      <c r="BA453" s="356"/>
      <c r="BB453" s="356"/>
      <c r="BE453" s="356"/>
    </row>
    <row r="454" spans="2:57">
      <c r="B454" s="357"/>
      <c r="C454" s="357"/>
      <c r="D454" s="357"/>
      <c r="E454" s="357"/>
      <c r="I454" s="357"/>
      <c r="J454" s="357"/>
      <c r="N454" s="357"/>
      <c r="S454" s="357"/>
      <c r="T454" s="357"/>
      <c r="Y454" s="357"/>
      <c r="Z454" s="357"/>
      <c r="AC454" s="357"/>
      <c r="AF454" s="357"/>
      <c r="AK454" s="357"/>
      <c r="AL454" s="357"/>
      <c r="AM454" s="357"/>
      <c r="AN454" s="357"/>
      <c r="AO454" s="357"/>
      <c r="AR454" s="357"/>
      <c r="AS454" s="356"/>
      <c r="AV454" s="356"/>
      <c r="BA454" s="356"/>
      <c r="BB454" s="356"/>
      <c r="BE454" s="356"/>
    </row>
    <row r="455" spans="2:57" ht="18.75" customHeight="1">
      <c r="B455" s="357"/>
      <c r="C455" s="357"/>
      <c r="D455" s="357"/>
      <c r="E455" s="357"/>
      <c r="I455" s="357"/>
      <c r="J455" s="357"/>
      <c r="N455" s="357"/>
      <c r="S455" s="357"/>
      <c r="T455" s="357"/>
      <c r="Y455" s="357"/>
      <c r="Z455" s="357"/>
      <c r="AC455" s="357"/>
      <c r="AF455" s="357"/>
      <c r="AK455" s="357"/>
      <c r="AL455" s="357"/>
      <c r="AM455" s="357"/>
      <c r="AN455" s="357"/>
      <c r="AO455" s="357"/>
      <c r="AR455" s="357"/>
      <c r="AS455" s="356"/>
      <c r="AV455" s="356"/>
      <c r="BA455" s="356"/>
      <c r="BB455" s="356"/>
      <c r="BE455" s="356"/>
    </row>
    <row r="456" spans="2:57" ht="16.5" customHeight="1">
      <c r="B456" s="357"/>
      <c r="C456" s="357"/>
      <c r="D456" s="357"/>
      <c r="E456" s="357"/>
      <c r="I456" s="357"/>
      <c r="J456" s="357"/>
      <c r="N456" s="357"/>
      <c r="S456" s="357"/>
      <c r="T456" s="357"/>
      <c r="Y456" s="357"/>
      <c r="Z456" s="357"/>
      <c r="AC456" s="357"/>
      <c r="AF456" s="357"/>
      <c r="AK456" s="357"/>
      <c r="AL456" s="357"/>
      <c r="AM456" s="357"/>
      <c r="AN456" s="357"/>
      <c r="AO456" s="357"/>
      <c r="AR456" s="357"/>
      <c r="AS456" s="356"/>
      <c r="AV456" s="356"/>
      <c r="BA456" s="356"/>
      <c r="BB456" s="356"/>
      <c r="BE456" s="356"/>
    </row>
    <row r="457" spans="2:57">
      <c r="B457" s="357"/>
      <c r="C457" s="357"/>
      <c r="D457" s="357"/>
      <c r="E457" s="357"/>
      <c r="I457" s="357"/>
      <c r="J457" s="357"/>
      <c r="N457" s="357"/>
      <c r="S457" s="357"/>
      <c r="T457" s="357"/>
      <c r="Y457" s="357"/>
      <c r="Z457" s="357"/>
      <c r="AC457" s="357"/>
      <c r="AF457" s="357"/>
      <c r="AK457" s="357"/>
      <c r="AL457" s="357"/>
      <c r="AM457" s="357"/>
      <c r="AN457" s="357"/>
      <c r="AO457" s="357"/>
      <c r="AR457" s="357"/>
      <c r="AS457" s="356"/>
      <c r="AV457" s="356"/>
      <c r="BA457" s="356"/>
      <c r="BB457" s="356"/>
      <c r="BE457" s="356"/>
    </row>
    <row r="458" spans="2:57">
      <c r="B458" s="357"/>
      <c r="C458" s="357"/>
      <c r="D458" s="357"/>
      <c r="E458" s="357"/>
      <c r="I458" s="357"/>
      <c r="J458" s="357"/>
      <c r="N458" s="357"/>
      <c r="S458" s="357"/>
      <c r="T458" s="357"/>
      <c r="Y458" s="357"/>
      <c r="Z458" s="357"/>
      <c r="AC458" s="357"/>
      <c r="AF458" s="357"/>
      <c r="AK458" s="357"/>
      <c r="AL458" s="357"/>
      <c r="AM458" s="357"/>
      <c r="AN458" s="357"/>
      <c r="AO458" s="357"/>
      <c r="AR458" s="357"/>
      <c r="AS458" s="356"/>
      <c r="AV458" s="356"/>
      <c r="BA458" s="356"/>
      <c r="BB458" s="356"/>
      <c r="BE458" s="356"/>
    </row>
    <row r="459" spans="2:57">
      <c r="B459" s="357"/>
      <c r="C459" s="357"/>
      <c r="D459" s="357"/>
      <c r="E459" s="357"/>
      <c r="I459" s="357"/>
      <c r="J459" s="357"/>
      <c r="N459" s="357"/>
      <c r="S459" s="357"/>
      <c r="T459" s="357"/>
      <c r="Y459" s="357"/>
      <c r="Z459" s="357"/>
      <c r="AC459" s="357"/>
      <c r="AF459" s="357"/>
      <c r="AK459" s="357"/>
      <c r="AL459" s="357"/>
      <c r="AM459" s="357"/>
      <c r="AN459" s="357"/>
      <c r="AO459" s="357"/>
      <c r="AR459" s="357"/>
      <c r="AS459" s="356"/>
      <c r="AV459" s="356"/>
      <c r="BA459" s="356"/>
      <c r="BB459" s="356"/>
      <c r="BE459" s="356"/>
    </row>
    <row r="460" spans="2:57">
      <c r="B460" s="357"/>
      <c r="C460" s="357"/>
      <c r="D460" s="357"/>
      <c r="E460" s="357"/>
      <c r="I460" s="357"/>
      <c r="J460" s="357"/>
      <c r="N460" s="357"/>
      <c r="S460" s="357"/>
      <c r="T460" s="357"/>
      <c r="Y460" s="357"/>
      <c r="Z460" s="357"/>
      <c r="AC460" s="357"/>
      <c r="AF460" s="357"/>
      <c r="AK460" s="357"/>
      <c r="AL460" s="357"/>
      <c r="AM460" s="357"/>
      <c r="AN460" s="357"/>
      <c r="AO460" s="357"/>
      <c r="AR460" s="357"/>
      <c r="AS460" s="356"/>
      <c r="AV460" s="356"/>
      <c r="BA460" s="356"/>
      <c r="BB460" s="356"/>
      <c r="BE460" s="356"/>
    </row>
    <row r="461" spans="2:57">
      <c r="B461" s="357"/>
      <c r="C461" s="357"/>
      <c r="D461" s="357"/>
      <c r="E461" s="357"/>
      <c r="I461" s="357"/>
      <c r="J461" s="357"/>
      <c r="N461" s="357"/>
      <c r="S461" s="357"/>
      <c r="T461" s="357"/>
      <c r="Y461" s="357"/>
      <c r="Z461" s="357"/>
      <c r="AC461" s="357"/>
      <c r="AF461" s="357"/>
      <c r="AK461" s="357"/>
      <c r="AL461" s="357"/>
      <c r="AM461" s="357"/>
      <c r="AN461" s="357"/>
      <c r="AO461" s="357"/>
      <c r="AR461" s="357"/>
      <c r="AS461" s="356"/>
      <c r="AV461" s="356"/>
      <c r="BA461" s="356"/>
      <c r="BB461" s="356"/>
      <c r="BE461" s="356"/>
    </row>
    <row r="462" spans="2:57">
      <c r="B462" s="357"/>
      <c r="C462" s="357"/>
      <c r="D462" s="357"/>
      <c r="E462" s="357"/>
      <c r="I462" s="357"/>
      <c r="J462" s="357"/>
      <c r="N462" s="357"/>
      <c r="S462" s="357"/>
      <c r="T462" s="357"/>
      <c r="Y462" s="357"/>
      <c r="Z462" s="357"/>
      <c r="AC462" s="357"/>
      <c r="AF462" s="357"/>
      <c r="AK462" s="357"/>
      <c r="AL462" s="357"/>
      <c r="AM462" s="357"/>
      <c r="AN462" s="357"/>
      <c r="AO462" s="357"/>
      <c r="AR462" s="357"/>
      <c r="AS462" s="356"/>
      <c r="AV462" s="356"/>
      <c r="BA462" s="356"/>
      <c r="BB462" s="356"/>
      <c r="BE462" s="356"/>
    </row>
    <row r="463" spans="2:57">
      <c r="B463" s="357"/>
      <c r="C463" s="357"/>
      <c r="D463" s="357"/>
      <c r="E463" s="357"/>
      <c r="I463" s="357"/>
      <c r="J463" s="357"/>
      <c r="N463" s="357"/>
      <c r="S463" s="357"/>
      <c r="T463" s="357"/>
      <c r="Y463" s="357"/>
      <c r="Z463" s="357"/>
      <c r="AC463" s="357"/>
      <c r="AF463" s="357"/>
      <c r="AK463" s="357"/>
      <c r="AL463" s="357"/>
      <c r="AM463" s="357"/>
      <c r="AN463" s="357"/>
      <c r="AO463" s="357"/>
      <c r="AR463" s="357"/>
      <c r="AS463" s="356"/>
      <c r="AV463" s="356"/>
      <c r="BA463" s="356"/>
      <c r="BB463" s="356"/>
      <c r="BE463" s="356"/>
    </row>
    <row r="464" spans="2:57">
      <c r="B464" s="357"/>
      <c r="C464" s="357"/>
      <c r="D464" s="357"/>
      <c r="E464" s="357"/>
      <c r="I464" s="357"/>
      <c r="J464" s="357"/>
      <c r="N464" s="357"/>
      <c r="S464" s="357"/>
      <c r="T464" s="357"/>
      <c r="Y464" s="357"/>
      <c r="Z464" s="357"/>
      <c r="AC464" s="357"/>
      <c r="AF464" s="357"/>
      <c r="AK464" s="357"/>
      <c r="AL464" s="357"/>
      <c r="AM464" s="357"/>
      <c r="AN464" s="357"/>
      <c r="AO464" s="357"/>
      <c r="AR464" s="357"/>
      <c r="AS464" s="356"/>
      <c r="AV464" s="356"/>
      <c r="BA464" s="356"/>
      <c r="BB464" s="356"/>
      <c r="BE464" s="356"/>
    </row>
    <row r="465" spans="2:57">
      <c r="B465" s="357"/>
      <c r="C465" s="357"/>
      <c r="D465" s="357"/>
      <c r="E465" s="357"/>
      <c r="I465" s="357"/>
      <c r="J465" s="357"/>
      <c r="N465" s="357"/>
      <c r="S465" s="357"/>
      <c r="T465" s="357"/>
      <c r="Y465" s="357"/>
      <c r="Z465" s="357"/>
      <c r="AC465" s="357"/>
      <c r="AF465" s="357"/>
      <c r="AK465" s="357"/>
      <c r="AL465" s="357"/>
      <c r="AM465" s="357"/>
      <c r="AN465" s="357"/>
      <c r="AO465" s="357"/>
      <c r="AR465" s="357"/>
      <c r="AS465" s="356"/>
      <c r="AV465" s="356"/>
      <c r="BA465" s="356"/>
      <c r="BB465" s="356"/>
      <c r="BE465" s="356"/>
    </row>
    <row r="466" spans="2:57">
      <c r="B466" s="357"/>
      <c r="C466" s="357"/>
      <c r="D466" s="357"/>
      <c r="E466" s="357"/>
      <c r="I466" s="357"/>
      <c r="J466" s="357"/>
      <c r="N466" s="357"/>
      <c r="S466" s="357"/>
      <c r="T466" s="357"/>
      <c r="Y466" s="357"/>
      <c r="Z466" s="357"/>
      <c r="AC466" s="357"/>
      <c r="AF466" s="357"/>
      <c r="AK466" s="357"/>
      <c r="AL466" s="357"/>
      <c r="AM466" s="357"/>
      <c r="AN466" s="357"/>
      <c r="AO466" s="357"/>
      <c r="AR466" s="357"/>
      <c r="AS466" s="356"/>
      <c r="AV466" s="356"/>
      <c r="BA466" s="356"/>
      <c r="BB466" s="356"/>
      <c r="BE466" s="356"/>
    </row>
    <row r="467" spans="2:57">
      <c r="B467" s="357"/>
      <c r="C467" s="357"/>
      <c r="D467" s="357"/>
      <c r="E467" s="357"/>
      <c r="I467" s="357"/>
      <c r="J467" s="357"/>
      <c r="N467" s="357"/>
      <c r="S467" s="357"/>
      <c r="T467" s="357"/>
      <c r="Y467" s="357"/>
      <c r="Z467" s="357"/>
      <c r="AC467" s="357"/>
      <c r="AF467" s="357"/>
      <c r="AK467" s="357"/>
      <c r="AL467" s="357"/>
      <c r="AM467" s="357"/>
      <c r="AN467" s="357"/>
      <c r="AO467" s="357"/>
      <c r="AR467" s="357"/>
      <c r="AS467" s="356"/>
      <c r="AV467" s="356"/>
      <c r="BA467" s="356"/>
      <c r="BB467" s="356"/>
      <c r="BE467" s="356"/>
    </row>
    <row r="468" spans="2:57">
      <c r="B468" s="357"/>
      <c r="C468" s="357"/>
      <c r="D468" s="357"/>
      <c r="E468" s="357"/>
      <c r="I468" s="357"/>
      <c r="J468" s="357"/>
      <c r="N468" s="357"/>
      <c r="S468" s="357"/>
      <c r="T468" s="357"/>
      <c r="Y468" s="357"/>
      <c r="Z468" s="357"/>
      <c r="AC468" s="357"/>
      <c r="AF468" s="357"/>
      <c r="AK468" s="357"/>
      <c r="AL468" s="357"/>
      <c r="AM468" s="357"/>
      <c r="AN468" s="357"/>
      <c r="AO468" s="357"/>
      <c r="AR468" s="357"/>
      <c r="AS468" s="356"/>
      <c r="AV468" s="356"/>
      <c r="BA468" s="356"/>
      <c r="BB468" s="356"/>
      <c r="BE468" s="356"/>
    </row>
    <row r="469" spans="2:57">
      <c r="B469" s="357"/>
      <c r="C469" s="357"/>
      <c r="D469" s="357"/>
      <c r="E469" s="357"/>
      <c r="I469" s="357"/>
      <c r="J469" s="357"/>
      <c r="N469" s="357"/>
      <c r="S469" s="357"/>
      <c r="T469" s="357"/>
      <c r="Y469" s="357"/>
      <c r="Z469" s="357"/>
      <c r="AC469" s="357"/>
      <c r="AF469" s="357"/>
      <c r="AK469" s="357"/>
      <c r="AL469" s="357"/>
      <c r="AM469" s="357"/>
      <c r="AN469" s="357"/>
      <c r="AO469" s="357"/>
      <c r="AR469" s="357"/>
      <c r="AS469" s="356"/>
      <c r="AV469" s="356"/>
      <c r="BA469" s="356"/>
      <c r="BB469" s="356"/>
      <c r="BE469" s="356"/>
    </row>
    <row r="470" spans="2:57">
      <c r="B470" s="357"/>
      <c r="C470" s="357"/>
      <c r="D470" s="357"/>
      <c r="E470" s="357"/>
      <c r="I470" s="357"/>
      <c r="J470" s="357"/>
      <c r="N470" s="357"/>
      <c r="S470" s="357"/>
      <c r="T470" s="357"/>
      <c r="Y470" s="357"/>
      <c r="Z470" s="357"/>
      <c r="AC470" s="357"/>
      <c r="AF470" s="357"/>
      <c r="AK470" s="357"/>
      <c r="AL470" s="357"/>
      <c r="AM470" s="357"/>
      <c r="AN470" s="357"/>
      <c r="AO470" s="357"/>
      <c r="AR470" s="357"/>
      <c r="AS470" s="356"/>
      <c r="AV470" s="356"/>
      <c r="BA470" s="356"/>
      <c r="BB470" s="356"/>
      <c r="BE470" s="356"/>
    </row>
    <row r="471" spans="2:57">
      <c r="B471" s="357"/>
      <c r="C471" s="357"/>
      <c r="D471" s="357"/>
      <c r="E471" s="357"/>
      <c r="I471" s="357"/>
      <c r="J471" s="357"/>
      <c r="N471" s="357"/>
      <c r="S471" s="357"/>
      <c r="T471" s="357"/>
      <c r="Y471" s="357"/>
      <c r="Z471" s="357"/>
      <c r="AC471" s="357"/>
      <c r="AF471" s="357"/>
      <c r="AK471" s="357"/>
      <c r="AL471" s="357"/>
      <c r="AM471" s="357"/>
      <c r="AN471" s="357"/>
      <c r="AO471" s="357"/>
      <c r="AR471" s="357"/>
      <c r="AS471" s="356"/>
      <c r="AV471" s="356"/>
      <c r="BA471" s="356"/>
      <c r="BB471" s="356"/>
      <c r="BE471" s="356"/>
    </row>
    <row r="472" spans="2:57">
      <c r="B472" s="357"/>
      <c r="C472" s="357"/>
      <c r="D472" s="357"/>
      <c r="E472" s="357"/>
      <c r="I472" s="357"/>
      <c r="J472" s="357"/>
      <c r="N472" s="357"/>
      <c r="S472" s="357"/>
      <c r="T472" s="357"/>
      <c r="Y472" s="357"/>
      <c r="Z472" s="357"/>
      <c r="AC472" s="357"/>
      <c r="AF472" s="357"/>
      <c r="AK472" s="357"/>
      <c r="AL472" s="357"/>
      <c r="AM472" s="357"/>
      <c r="AN472" s="357"/>
      <c r="AO472" s="357"/>
      <c r="AR472" s="357"/>
      <c r="AS472" s="356"/>
      <c r="AV472" s="356"/>
      <c r="BA472" s="356"/>
      <c r="BB472" s="356"/>
      <c r="BE472" s="356"/>
    </row>
    <row r="473" spans="2:57" ht="42.75" customHeight="1">
      <c r="B473" s="357"/>
      <c r="C473" s="357"/>
      <c r="D473" s="357"/>
      <c r="E473" s="357"/>
      <c r="I473" s="357"/>
      <c r="J473" s="357"/>
      <c r="N473" s="357"/>
      <c r="S473" s="357"/>
      <c r="T473" s="357"/>
      <c r="Y473" s="357"/>
      <c r="Z473" s="357"/>
      <c r="AC473" s="357"/>
      <c r="AF473" s="357"/>
      <c r="AK473" s="357"/>
      <c r="AL473" s="357"/>
      <c r="AM473" s="357"/>
      <c r="AN473" s="357"/>
      <c r="AO473" s="357"/>
      <c r="AR473" s="357"/>
      <c r="AS473" s="356"/>
      <c r="AV473" s="356"/>
      <c r="BA473" s="356"/>
      <c r="BB473" s="356"/>
      <c r="BE473" s="356"/>
    </row>
    <row r="474" spans="2:57" ht="15" customHeight="1">
      <c r="B474" s="357"/>
      <c r="C474" s="357"/>
      <c r="D474" s="357"/>
      <c r="E474" s="357"/>
      <c r="I474" s="357"/>
      <c r="J474" s="357"/>
      <c r="N474" s="357"/>
      <c r="S474" s="357"/>
      <c r="T474" s="357"/>
      <c r="Y474" s="357"/>
      <c r="Z474" s="357"/>
      <c r="AC474" s="357"/>
      <c r="AF474" s="357"/>
      <c r="AK474" s="357"/>
      <c r="AL474" s="357"/>
      <c r="AM474" s="357"/>
      <c r="AN474" s="357"/>
      <c r="AO474" s="357"/>
      <c r="AR474" s="357"/>
      <c r="AS474" s="356"/>
      <c r="AV474" s="356"/>
      <c r="BA474" s="356"/>
      <c r="BB474" s="356"/>
      <c r="BE474" s="356"/>
    </row>
    <row r="475" spans="2:57">
      <c r="B475" s="357"/>
      <c r="C475" s="357"/>
      <c r="D475" s="357"/>
      <c r="E475" s="357"/>
      <c r="I475" s="357"/>
      <c r="J475" s="357"/>
      <c r="N475" s="357"/>
      <c r="S475" s="357"/>
      <c r="T475" s="357"/>
      <c r="Y475" s="357"/>
      <c r="Z475" s="357"/>
      <c r="AC475" s="357"/>
      <c r="AF475" s="357"/>
      <c r="AK475" s="357"/>
      <c r="AL475" s="357"/>
      <c r="AM475" s="357"/>
      <c r="AN475" s="357"/>
      <c r="AO475" s="357"/>
      <c r="AR475" s="357"/>
      <c r="AS475" s="356"/>
      <c r="AV475" s="356"/>
      <c r="BA475" s="356"/>
      <c r="BB475" s="356"/>
      <c r="BE475" s="356"/>
    </row>
    <row r="476" spans="2:57">
      <c r="B476" s="357"/>
      <c r="C476" s="357"/>
      <c r="D476" s="357"/>
      <c r="E476" s="357"/>
      <c r="I476" s="357"/>
      <c r="J476" s="357"/>
      <c r="N476" s="357"/>
      <c r="S476" s="357"/>
      <c r="T476" s="357"/>
      <c r="Y476" s="357"/>
      <c r="Z476" s="357"/>
      <c r="AC476" s="357"/>
      <c r="AF476" s="357"/>
      <c r="AK476" s="357"/>
      <c r="AL476" s="357"/>
      <c r="AM476" s="357"/>
      <c r="AN476" s="357"/>
      <c r="AO476" s="357"/>
      <c r="AR476" s="357"/>
      <c r="AS476" s="356"/>
      <c r="AV476" s="356"/>
      <c r="BA476" s="356"/>
      <c r="BB476" s="356"/>
      <c r="BE476" s="356"/>
    </row>
    <row r="477" spans="2:57">
      <c r="B477" s="357"/>
      <c r="C477" s="357"/>
      <c r="D477" s="357"/>
      <c r="E477" s="357"/>
      <c r="I477" s="357"/>
      <c r="J477" s="357"/>
      <c r="N477" s="357"/>
      <c r="S477" s="357"/>
      <c r="T477" s="357"/>
      <c r="Y477" s="357"/>
      <c r="Z477" s="357"/>
      <c r="AC477" s="357"/>
      <c r="AF477" s="357"/>
      <c r="AK477" s="357"/>
      <c r="AL477" s="357"/>
      <c r="AM477" s="357"/>
      <c r="AN477" s="357"/>
      <c r="AO477" s="357"/>
      <c r="AR477" s="357"/>
      <c r="AS477" s="356"/>
      <c r="AV477" s="356"/>
      <c r="BA477" s="356"/>
      <c r="BB477" s="356"/>
      <c r="BE477" s="356"/>
    </row>
    <row r="478" spans="2:57">
      <c r="B478" s="357"/>
      <c r="C478" s="357"/>
      <c r="D478" s="357"/>
      <c r="E478" s="357"/>
      <c r="I478" s="357"/>
      <c r="J478" s="357"/>
      <c r="N478" s="357"/>
      <c r="S478" s="357"/>
      <c r="T478" s="357"/>
      <c r="Y478" s="357"/>
      <c r="Z478" s="357"/>
      <c r="AC478" s="357"/>
      <c r="AF478" s="357"/>
      <c r="AK478" s="357"/>
      <c r="AL478" s="357"/>
      <c r="AM478" s="357"/>
      <c r="AN478" s="357"/>
      <c r="AO478" s="357"/>
      <c r="AR478" s="357"/>
      <c r="AS478" s="356"/>
      <c r="AV478" s="356"/>
      <c r="BA478" s="356"/>
      <c r="BB478" s="356"/>
      <c r="BE478" s="356"/>
    </row>
    <row r="479" spans="2:57">
      <c r="B479" s="357"/>
      <c r="C479" s="357"/>
      <c r="D479" s="357"/>
      <c r="E479" s="357"/>
      <c r="I479" s="357"/>
      <c r="J479" s="357"/>
      <c r="N479" s="357"/>
      <c r="S479" s="357"/>
      <c r="T479" s="357"/>
      <c r="Y479" s="357"/>
      <c r="Z479" s="357"/>
      <c r="AC479" s="357"/>
      <c r="AF479" s="357"/>
      <c r="AK479" s="357"/>
      <c r="AL479" s="357"/>
      <c r="AM479" s="357"/>
      <c r="AN479" s="357"/>
      <c r="AO479" s="357"/>
      <c r="AR479" s="357"/>
      <c r="AS479" s="356"/>
      <c r="AV479" s="356"/>
      <c r="BA479" s="356"/>
      <c r="BB479" s="356"/>
      <c r="BE479" s="356"/>
    </row>
    <row r="480" spans="2:57">
      <c r="B480" s="357"/>
      <c r="C480" s="357"/>
      <c r="D480" s="357"/>
      <c r="E480" s="357"/>
      <c r="I480" s="357"/>
      <c r="J480" s="357"/>
      <c r="N480" s="357"/>
      <c r="S480" s="357"/>
      <c r="T480" s="357"/>
      <c r="Y480" s="357"/>
      <c r="Z480" s="357"/>
      <c r="AC480" s="357"/>
      <c r="AF480" s="357"/>
      <c r="AK480" s="357"/>
      <c r="AL480" s="357"/>
      <c r="AM480" s="357"/>
      <c r="AN480" s="357"/>
      <c r="AO480" s="357"/>
      <c r="AR480" s="357"/>
      <c r="AS480" s="356"/>
      <c r="AV480" s="356"/>
      <c r="BA480" s="356"/>
      <c r="BB480" s="356"/>
      <c r="BE480" s="356"/>
    </row>
    <row r="481" spans="2:57">
      <c r="B481" s="357"/>
      <c r="C481" s="357"/>
      <c r="D481" s="357"/>
      <c r="E481" s="357"/>
      <c r="I481" s="357"/>
      <c r="J481" s="357"/>
      <c r="N481" s="357"/>
      <c r="S481" s="357"/>
      <c r="T481" s="357"/>
      <c r="Y481" s="357"/>
      <c r="Z481" s="357"/>
      <c r="AC481" s="357"/>
      <c r="AF481" s="357"/>
      <c r="AK481" s="357"/>
      <c r="AL481" s="357"/>
      <c r="AM481" s="357"/>
      <c r="AN481" s="357"/>
      <c r="AO481" s="357"/>
      <c r="AR481" s="357"/>
      <c r="AS481" s="356"/>
      <c r="AV481" s="356"/>
      <c r="BA481" s="356"/>
      <c r="BB481" s="356"/>
      <c r="BE481" s="356"/>
    </row>
    <row r="482" spans="2:57">
      <c r="B482" s="357"/>
      <c r="C482" s="357"/>
      <c r="D482" s="357"/>
      <c r="E482" s="357"/>
      <c r="I482" s="357"/>
      <c r="J482" s="357"/>
      <c r="N482" s="357"/>
      <c r="S482" s="357"/>
      <c r="T482" s="357"/>
      <c r="Y482" s="357"/>
      <c r="Z482" s="357"/>
      <c r="AC482" s="357"/>
      <c r="AF482" s="357"/>
      <c r="AK482" s="357"/>
      <c r="AL482" s="357"/>
      <c r="AM482" s="357"/>
      <c r="AN482" s="357"/>
      <c r="AO482" s="357"/>
      <c r="AR482" s="357"/>
      <c r="AS482" s="356"/>
      <c r="AV482" s="356"/>
      <c r="BA482" s="356"/>
      <c r="BB482" s="356"/>
      <c r="BE482" s="356"/>
    </row>
    <row r="483" spans="2:57">
      <c r="B483" s="357"/>
      <c r="C483" s="357"/>
      <c r="D483" s="357"/>
      <c r="E483" s="357"/>
      <c r="I483" s="357"/>
      <c r="J483" s="357"/>
      <c r="N483" s="357"/>
      <c r="S483" s="357"/>
      <c r="T483" s="357"/>
      <c r="Y483" s="357"/>
      <c r="Z483" s="357"/>
      <c r="AC483" s="357"/>
      <c r="AF483" s="357"/>
      <c r="AK483" s="357"/>
      <c r="AL483" s="357"/>
      <c r="AM483" s="357"/>
      <c r="AN483" s="357"/>
      <c r="AO483" s="357"/>
      <c r="AR483" s="357"/>
      <c r="AS483" s="356"/>
      <c r="AV483" s="356"/>
      <c r="BA483" s="356"/>
      <c r="BB483" s="356"/>
      <c r="BE483" s="356"/>
    </row>
    <row r="484" spans="2:57">
      <c r="B484" s="357"/>
      <c r="C484" s="357"/>
      <c r="D484" s="357"/>
      <c r="E484" s="357"/>
      <c r="I484" s="357"/>
      <c r="J484" s="357"/>
      <c r="N484" s="357"/>
      <c r="S484" s="357"/>
      <c r="T484" s="357"/>
      <c r="Y484" s="357"/>
      <c r="Z484" s="357"/>
      <c r="AC484" s="357"/>
      <c r="AF484" s="357"/>
      <c r="AK484" s="357"/>
      <c r="AL484" s="357"/>
      <c r="AM484" s="357"/>
      <c r="AN484" s="357"/>
      <c r="AO484" s="357"/>
      <c r="AR484" s="357"/>
      <c r="AS484" s="356"/>
      <c r="AV484" s="356"/>
      <c r="BA484" s="356"/>
      <c r="BB484" s="356"/>
      <c r="BE484" s="356"/>
    </row>
    <row r="485" spans="2:57">
      <c r="B485" s="357"/>
      <c r="C485" s="357"/>
      <c r="D485" s="357"/>
      <c r="E485" s="357"/>
      <c r="I485" s="357"/>
      <c r="J485" s="357"/>
      <c r="N485" s="357"/>
      <c r="S485" s="357"/>
      <c r="T485" s="357"/>
      <c r="Y485" s="357"/>
      <c r="Z485" s="357"/>
      <c r="AC485" s="357"/>
      <c r="AF485" s="357"/>
      <c r="AK485" s="357"/>
      <c r="AL485" s="357"/>
      <c r="AM485" s="357"/>
      <c r="AN485" s="357"/>
      <c r="AO485" s="357"/>
      <c r="AR485" s="357"/>
      <c r="AS485" s="356"/>
      <c r="AV485" s="356"/>
      <c r="BA485" s="356"/>
      <c r="BB485" s="356"/>
      <c r="BE485" s="356"/>
    </row>
    <row r="486" spans="2:57">
      <c r="B486" s="357"/>
      <c r="C486" s="357"/>
      <c r="D486" s="357"/>
      <c r="E486" s="357"/>
      <c r="I486" s="357"/>
      <c r="J486" s="357"/>
      <c r="N486" s="357"/>
      <c r="S486" s="357"/>
      <c r="T486" s="357"/>
      <c r="Y486" s="357"/>
      <c r="Z486" s="357"/>
      <c r="AC486" s="357"/>
      <c r="AF486" s="357"/>
      <c r="AK486" s="357"/>
      <c r="AL486" s="357"/>
      <c r="AM486" s="357"/>
      <c r="AN486" s="357"/>
      <c r="AO486" s="357"/>
      <c r="AR486" s="357"/>
      <c r="AS486" s="356"/>
      <c r="AV486" s="356"/>
      <c r="BA486" s="356"/>
      <c r="BB486" s="356"/>
      <c r="BE486" s="356"/>
    </row>
    <row r="487" spans="2:57" ht="29.25" customHeight="1">
      <c r="B487" s="357"/>
      <c r="C487" s="357"/>
      <c r="D487" s="357"/>
      <c r="E487" s="357"/>
      <c r="I487" s="357"/>
      <c r="J487" s="357"/>
      <c r="N487" s="357"/>
      <c r="S487" s="357"/>
      <c r="T487" s="357"/>
      <c r="Y487" s="357"/>
      <c r="Z487" s="357"/>
      <c r="AC487" s="357"/>
      <c r="AF487" s="357"/>
      <c r="AK487" s="357"/>
      <c r="AL487" s="357"/>
      <c r="AM487" s="357"/>
      <c r="AN487" s="357"/>
      <c r="AO487" s="357"/>
      <c r="AR487" s="357"/>
      <c r="AS487" s="356"/>
      <c r="AV487" s="356"/>
      <c r="BA487" s="356"/>
      <c r="BB487" s="356"/>
      <c r="BE487" s="356"/>
    </row>
    <row r="488" spans="2:57">
      <c r="B488" s="357"/>
      <c r="C488" s="357"/>
      <c r="D488" s="357"/>
      <c r="E488" s="357"/>
      <c r="I488" s="357"/>
      <c r="J488" s="357"/>
      <c r="N488" s="357"/>
      <c r="S488" s="357"/>
      <c r="T488" s="357"/>
      <c r="Y488" s="357"/>
      <c r="Z488" s="357"/>
      <c r="AC488" s="357"/>
      <c r="AF488" s="357"/>
      <c r="AK488" s="357"/>
      <c r="AL488" s="357"/>
      <c r="AM488" s="357"/>
      <c r="AN488" s="357"/>
      <c r="AO488" s="357"/>
      <c r="AR488" s="357"/>
      <c r="AS488" s="356"/>
      <c r="AV488" s="356"/>
      <c r="BA488" s="356"/>
      <c r="BB488" s="356"/>
      <c r="BE488" s="356"/>
    </row>
    <row r="489" spans="2:57" ht="15" customHeight="1">
      <c r="B489" s="357"/>
      <c r="C489" s="357"/>
      <c r="D489" s="357"/>
      <c r="E489" s="357"/>
      <c r="I489" s="357"/>
      <c r="J489" s="357"/>
      <c r="N489" s="357"/>
      <c r="S489" s="357"/>
      <c r="T489" s="357"/>
      <c r="Y489" s="357"/>
      <c r="Z489" s="357"/>
      <c r="AC489" s="357"/>
      <c r="AF489" s="357"/>
      <c r="AK489" s="357"/>
      <c r="AL489" s="357"/>
      <c r="AM489" s="357"/>
      <c r="AN489" s="357"/>
      <c r="AO489" s="357"/>
      <c r="AR489" s="357"/>
      <c r="AS489" s="356"/>
      <c r="AV489" s="356"/>
      <c r="BA489" s="356"/>
      <c r="BB489" s="356"/>
      <c r="BE489" s="356"/>
    </row>
    <row r="490" spans="2:57" ht="15.75" customHeight="1">
      <c r="B490" s="357"/>
      <c r="C490" s="357"/>
      <c r="D490" s="357"/>
      <c r="E490" s="357"/>
      <c r="I490" s="357"/>
      <c r="J490" s="357"/>
      <c r="N490" s="357"/>
      <c r="S490" s="357"/>
      <c r="T490" s="357"/>
      <c r="Y490" s="357"/>
      <c r="Z490" s="357"/>
      <c r="AC490" s="357"/>
      <c r="AF490" s="357"/>
      <c r="AK490" s="357"/>
      <c r="AL490" s="357"/>
      <c r="AM490" s="357"/>
      <c r="AN490" s="357"/>
      <c r="AO490" s="357"/>
      <c r="AR490" s="357"/>
      <c r="AS490" s="356"/>
      <c r="AV490" s="356"/>
      <c r="BA490" s="356"/>
      <c r="BB490" s="356"/>
      <c r="BE490" s="356"/>
    </row>
    <row r="491" spans="2:57">
      <c r="B491" s="357"/>
      <c r="C491" s="357"/>
      <c r="D491" s="357"/>
      <c r="E491" s="357"/>
      <c r="I491" s="357"/>
      <c r="J491" s="357"/>
      <c r="N491" s="357"/>
      <c r="S491" s="357"/>
      <c r="T491" s="357"/>
      <c r="Y491" s="357"/>
      <c r="Z491" s="357"/>
      <c r="AC491" s="357"/>
      <c r="AF491" s="357"/>
      <c r="AK491" s="357"/>
      <c r="AL491" s="357"/>
      <c r="AM491" s="357"/>
      <c r="AN491" s="357"/>
      <c r="AO491" s="357"/>
      <c r="AR491" s="357"/>
      <c r="AS491" s="356"/>
      <c r="AV491" s="356"/>
      <c r="BA491" s="356"/>
      <c r="BB491" s="356"/>
      <c r="BE491" s="356"/>
    </row>
    <row r="492" spans="2:57">
      <c r="B492" s="357"/>
      <c r="C492" s="357"/>
      <c r="D492" s="357"/>
      <c r="E492" s="357"/>
      <c r="I492" s="357"/>
      <c r="J492" s="357"/>
      <c r="N492" s="357"/>
      <c r="S492" s="357"/>
      <c r="T492" s="357"/>
      <c r="Y492" s="357"/>
      <c r="Z492" s="357"/>
      <c r="AC492" s="357"/>
      <c r="AF492" s="357"/>
      <c r="AK492" s="357"/>
      <c r="AL492" s="357"/>
      <c r="AM492" s="357"/>
      <c r="AN492" s="357"/>
      <c r="AO492" s="357"/>
      <c r="AR492" s="357"/>
      <c r="AS492" s="356"/>
      <c r="AV492" s="356"/>
      <c r="BA492" s="356"/>
      <c r="BB492" s="356"/>
      <c r="BE492" s="356"/>
    </row>
    <row r="493" spans="2:57">
      <c r="B493" s="357"/>
      <c r="C493" s="357"/>
      <c r="D493" s="357"/>
      <c r="E493" s="357"/>
      <c r="I493" s="357"/>
      <c r="J493" s="357"/>
      <c r="N493" s="357"/>
      <c r="S493" s="357"/>
      <c r="T493" s="357"/>
      <c r="Y493" s="357"/>
      <c r="Z493" s="357"/>
      <c r="AC493" s="357"/>
      <c r="AF493" s="357"/>
      <c r="AK493" s="357"/>
      <c r="AL493" s="357"/>
      <c r="AM493" s="357"/>
      <c r="AN493" s="357"/>
      <c r="AO493" s="357"/>
      <c r="AR493" s="357"/>
      <c r="AS493" s="356"/>
      <c r="AV493" s="356"/>
      <c r="BA493" s="356"/>
      <c r="BB493" s="356"/>
      <c r="BE493" s="356"/>
    </row>
    <row r="494" spans="2:57">
      <c r="B494" s="357"/>
      <c r="C494" s="357"/>
      <c r="D494" s="357"/>
      <c r="E494" s="357"/>
      <c r="I494" s="357"/>
      <c r="J494" s="357"/>
      <c r="N494" s="357"/>
      <c r="S494" s="357"/>
      <c r="T494" s="357"/>
      <c r="Y494" s="357"/>
      <c r="Z494" s="357"/>
      <c r="AC494" s="357"/>
      <c r="AF494" s="357"/>
      <c r="AK494" s="357"/>
      <c r="AL494" s="357"/>
      <c r="AM494" s="357"/>
      <c r="AN494" s="357"/>
      <c r="AO494" s="357"/>
      <c r="AR494" s="357"/>
      <c r="AS494" s="356"/>
      <c r="AV494" s="356"/>
      <c r="BA494" s="356"/>
      <c r="BB494" s="356"/>
      <c r="BE494" s="356"/>
    </row>
    <row r="495" spans="2:57">
      <c r="B495" s="357"/>
      <c r="C495" s="357"/>
      <c r="D495" s="357"/>
      <c r="E495" s="357"/>
      <c r="I495" s="357"/>
      <c r="J495" s="357"/>
      <c r="N495" s="357"/>
      <c r="S495" s="357"/>
      <c r="T495" s="357"/>
      <c r="Y495" s="357"/>
      <c r="Z495" s="357"/>
      <c r="AC495" s="357"/>
      <c r="AF495" s="357"/>
      <c r="AK495" s="357"/>
      <c r="AL495" s="357"/>
      <c r="AM495" s="357"/>
      <c r="AN495" s="357"/>
      <c r="AO495" s="357"/>
      <c r="AR495" s="357"/>
      <c r="AS495" s="356"/>
      <c r="AV495" s="356"/>
      <c r="BA495" s="356"/>
      <c r="BB495" s="356"/>
      <c r="BE495" s="356"/>
    </row>
    <row r="496" spans="2:57">
      <c r="B496" s="357"/>
      <c r="C496" s="357"/>
      <c r="D496" s="357"/>
      <c r="E496" s="357"/>
      <c r="I496" s="357"/>
      <c r="J496" s="357"/>
      <c r="N496" s="357"/>
      <c r="S496" s="357"/>
      <c r="T496" s="357"/>
      <c r="Y496" s="357"/>
      <c r="Z496" s="357"/>
      <c r="AC496" s="357"/>
      <c r="AF496" s="357"/>
      <c r="AK496" s="357"/>
      <c r="AL496" s="357"/>
      <c r="AM496" s="357"/>
      <c r="AN496" s="357"/>
      <c r="AO496" s="357"/>
      <c r="AR496" s="357"/>
      <c r="AS496" s="356"/>
      <c r="AV496" s="356"/>
      <c r="BA496" s="356"/>
      <c r="BB496" s="356"/>
      <c r="BE496" s="356"/>
    </row>
    <row r="497" spans="2:57">
      <c r="B497" s="357"/>
      <c r="C497" s="357"/>
      <c r="D497" s="357"/>
      <c r="E497" s="357"/>
      <c r="I497" s="357"/>
      <c r="J497" s="357"/>
      <c r="N497" s="357"/>
      <c r="S497" s="357"/>
      <c r="T497" s="357"/>
      <c r="Y497" s="357"/>
      <c r="Z497" s="357"/>
      <c r="AC497" s="357"/>
      <c r="AF497" s="357"/>
      <c r="AK497" s="357"/>
      <c r="AL497" s="357"/>
      <c r="AM497" s="357"/>
      <c r="AN497" s="357"/>
      <c r="AO497" s="357"/>
      <c r="AR497" s="357"/>
      <c r="AS497" s="356"/>
      <c r="AV497" s="356"/>
      <c r="BA497" s="356"/>
      <c r="BB497" s="356"/>
      <c r="BE497" s="356"/>
    </row>
    <row r="498" spans="2:57">
      <c r="B498" s="357"/>
      <c r="C498" s="357"/>
      <c r="D498" s="357"/>
      <c r="E498" s="357"/>
      <c r="I498" s="357"/>
      <c r="J498" s="357"/>
      <c r="N498" s="357"/>
      <c r="S498" s="357"/>
      <c r="T498" s="357"/>
      <c r="Y498" s="357"/>
      <c r="Z498" s="357"/>
      <c r="AC498" s="357"/>
      <c r="AF498" s="357"/>
      <c r="AK498" s="357"/>
      <c r="AL498" s="357"/>
      <c r="AM498" s="357"/>
      <c r="AN498" s="357"/>
      <c r="AO498" s="357"/>
      <c r="AR498" s="357"/>
      <c r="AS498" s="356"/>
      <c r="AV498" s="356"/>
      <c r="BA498" s="356"/>
      <c r="BB498" s="356"/>
      <c r="BE498" s="356"/>
    </row>
    <row r="499" spans="2:57">
      <c r="B499" s="357"/>
      <c r="C499" s="357"/>
      <c r="D499" s="357"/>
      <c r="E499" s="357"/>
      <c r="I499" s="357"/>
      <c r="J499" s="357"/>
      <c r="N499" s="357"/>
      <c r="S499" s="357"/>
      <c r="T499" s="357"/>
      <c r="Y499" s="357"/>
      <c r="Z499" s="357"/>
      <c r="AC499" s="357"/>
      <c r="AF499" s="357"/>
      <c r="AK499" s="357"/>
      <c r="AL499" s="357"/>
      <c r="AM499" s="357"/>
      <c r="AN499" s="357"/>
      <c r="AO499" s="357"/>
      <c r="AR499" s="357"/>
      <c r="AS499" s="356"/>
      <c r="AV499" s="356"/>
      <c r="BA499" s="356"/>
      <c r="BB499" s="356"/>
      <c r="BE499" s="356"/>
    </row>
    <row r="500" spans="2:57">
      <c r="B500" s="357"/>
      <c r="C500" s="357"/>
      <c r="D500" s="357"/>
      <c r="E500" s="357"/>
      <c r="I500" s="357"/>
      <c r="J500" s="357"/>
      <c r="N500" s="357"/>
      <c r="S500" s="357"/>
      <c r="T500" s="357"/>
      <c r="Y500" s="357"/>
      <c r="Z500" s="357"/>
      <c r="AC500" s="357"/>
      <c r="AF500" s="357"/>
      <c r="AK500" s="357"/>
      <c r="AL500" s="357"/>
      <c r="AM500" s="357"/>
      <c r="AN500" s="357"/>
      <c r="AO500" s="357"/>
      <c r="AR500" s="357"/>
      <c r="AS500" s="356"/>
      <c r="AV500" s="356"/>
      <c r="BA500" s="356"/>
      <c r="BB500" s="356"/>
      <c r="BE500" s="356"/>
    </row>
    <row r="501" spans="2:57">
      <c r="B501" s="357"/>
      <c r="C501" s="357"/>
      <c r="D501" s="357"/>
      <c r="E501" s="357"/>
      <c r="I501" s="357"/>
      <c r="J501" s="357"/>
      <c r="N501" s="357"/>
      <c r="S501" s="357"/>
      <c r="T501" s="357"/>
      <c r="Y501" s="357"/>
      <c r="Z501" s="357"/>
      <c r="AC501" s="357"/>
      <c r="AF501" s="357"/>
      <c r="AK501" s="357"/>
      <c r="AL501" s="357"/>
      <c r="AM501" s="357"/>
      <c r="AN501" s="357"/>
      <c r="AO501" s="357"/>
      <c r="AR501" s="357"/>
      <c r="AS501" s="356"/>
      <c r="AV501" s="356"/>
      <c r="BA501" s="356"/>
      <c r="BB501" s="356"/>
      <c r="BE501" s="356"/>
    </row>
    <row r="502" spans="2:57">
      <c r="B502" s="357"/>
      <c r="C502" s="357"/>
      <c r="D502" s="357"/>
      <c r="E502" s="357"/>
      <c r="I502" s="357"/>
      <c r="J502" s="357"/>
      <c r="N502" s="357"/>
      <c r="S502" s="357"/>
      <c r="T502" s="357"/>
      <c r="Y502" s="357"/>
      <c r="Z502" s="357"/>
      <c r="AC502" s="357"/>
      <c r="AF502" s="357"/>
      <c r="AK502" s="357"/>
      <c r="AL502" s="357"/>
      <c r="AM502" s="357"/>
      <c r="AN502" s="357"/>
      <c r="AO502" s="357"/>
      <c r="AR502" s="357"/>
      <c r="AS502" s="356"/>
      <c r="AV502" s="356"/>
      <c r="BA502" s="356"/>
      <c r="BB502" s="356"/>
      <c r="BE502" s="356"/>
    </row>
    <row r="503" spans="2:57">
      <c r="B503" s="357"/>
      <c r="C503" s="357"/>
      <c r="D503" s="357"/>
      <c r="E503" s="357"/>
      <c r="I503" s="357"/>
      <c r="J503" s="357"/>
      <c r="N503" s="357"/>
      <c r="S503" s="357"/>
      <c r="T503" s="357"/>
      <c r="Y503" s="357"/>
      <c r="Z503" s="357"/>
      <c r="AC503" s="357"/>
      <c r="AF503" s="357"/>
      <c r="AK503" s="357"/>
      <c r="AL503" s="357"/>
      <c r="AM503" s="357"/>
      <c r="AN503" s="357"/>
      <c r="AO503" s="357"/>
      <c r="AR503" s="357"/>
      <c r="AS503" s="356"/>
      <c r="AV503" s="356"/>
      <c r="BA503" s="356"/>
      <c r="BB503" s="356"/>
      <c r="BE503" s="356"/>
    </row>
    <row r="504" spans="2:57">
      <c r="B504" s="357"/>
      <c r="C504" s="357"/>
      <c r="D504" s="357"/>
      <c r="E504" s="357"/>
      <c r="I504" s="357"/>
      <c r="J504" s="357"/>
      <c r="N504" s="357"/>
      <c r="S504" s="357"/>
      <c r="T504" s="357"/>
      <c r="Y504" s="357"/>
      <c r="Z504" s="357"/>
      <c r="AC504" s="357"/>
      <c r="AF504" s="357"/>
      <c r="AK504" s="357"/>
      <c r="AL504" s="357"/>
      <c r="AM504" s="357"/>
      <c r="AN504" s="357"/>
      <c r="AO504" s="357"/>
      <c r="AR504" s="357"/>
      <c r="AS504" s="356"/>
      <c r="AV504" s="356"/>
      <c r="BA504" s="356"/>
      <c r="BB504" s="356"/>
      <c r="BE504" s="356"/>
    </row>
    <row r="505" spans="2:57">
      <c r="B505" s="357"/>
      <c r="C505" s="357"/>
      <c r="D505" s="357"/>
      <c r="E505" s="357"/>
      <c r="I505" s="357"/>
      <c r="J505" s="357"/>
      <c r="N505" s="357"/>
      <c r="S505" s="357"/>
      <c r="T505" s="357"/>
      <c r="Y505" s="357"/>
      <c r="Z505" s="357"/>
      <c r="AC505" s="357"/>
      <c r="AF505" s="357"/>
      <c r="AK505" s="357"/>
      <c r="AL505" s="357"/>
      <c r="AM505" s="357"/>
      <c r="AN505" s="357"/>
      <c r="AO505" s="357"/>
      <c r="AR505" s="357"/>
      <c r="AS505" s="356"/>
      <c r="AV505" s="356"/>
      <c r="BA505" s="356"/>
      <c r="BB505" s="356"/>
      <c r="BE505" s="356"/>
    </row>
    <row r="506" spans="2:57">
      <c r="B506" s="357"/>
      <c r="C506" s="357"/>
      <c r="D506" s="357"/>
      <c r="E506" s="357"/>
      <c r="I506" s="357"/>
      <c r="J506" s="357"/>
      <c r="N506" s="357"/>
      <c r="S506" s="357"/>
      <c r="T506" s="357"/>
      <c r="Y506" s="357"/>
      <c r="Z506" s="357"/>
      <c r="AC506" s="357"/>
      <c r="AF506" s="357"/>
      <c r="AK506" s="357"/>
      <c r="AL506" s="357"/>
      <c r="AM506" s="357"/>
      <c r="AN506" s="357"/>
      <c r="AO506" s="357"/>
      <c r="AR506" s="357"/>
      <c r="AS506" s="356"/>
      <c r="AV506" s="356"/>
      <c r="BA506" s="356"/>
      <c r="BB506" s="356"/>
      <c r="BE506" s="356"/>
    </row>
    <row r="507" spans="2:57" ht="15" customHeight="1">
      <c r="B507" s="357"/>
      <c r="C507" s="357"/>
      <c r="D507" s="357"/>
      <c r="E507" s="357"/>
      <c r="I507" s="357"/>
      <c r="J507" s="357"/>
      <c r="N507" s="357"/>
      <c r="S507" s="357"/>
      <c r="T507" s="357"/>
      <c r="Y507" s="357"/>
      <c r="Z507" s="357"/>
      <c r="AC507" s="357"/>
      <c r="AF507" s="357"/>
      <c r="AK507" s="357"/>
      <c r="AL507" s="357"/>
      <c r="AM507" s="357"/>
      <c r="AN507" s="357"/>
      <c r="AO507" s="357"/>
      <c r="AR507" s="357"/>
      <c r="AS507" s="356"/>
      <c r="AV507" s="356"/>
      <c r="BA507" s="356"/>
      <c r="BB507" s="356"/>
      <c r="BE507" s="356"/>
    </row>
    <row r="508" spans="2:57">
      <c r="B508" s="357"/>
      <c r="C508" s="357"/>
      <c r="D508" s="357"/>
      <c r="E508" s="357"/>
      <c r="I508" s="357"/>
      <c r="J508" s="357"/>
      <c r="N508" s="357"/>
      <c r="S508" s="357"/>
      <c r="T508" s="357"/>
      <c r="Y508" s="357"/>
      <c r="Z508" s="357"/>
      <c r="AC508" s="357"/>
      <c r="AF508" s="357"/>
      <c r="AK508" s="357"/>
      <c r="AL508" s="357"/>
      <c r="AM508" s="357"/>
      <c r="AN508" s="357"/>
      <c r="AO508" s="357"/>
      <c r="AR508" s="357"/>
      <c r="AS508" s="356"/>
      <c r="AV508" s="356"/>
      <c r="BA508" s="356"/>
      <c r="BB508" s="356"/>
      <c r="BE508" s="356"/>
    </row>
    <row r="509" spans="2:57">
      <c r="B509" s="357"/>
      <c r="C509" s="357"/>
      <c r="D509" s="357"/>
      <c r="E509" s="357"/>
      <c r="I509" s="357"/>
      <c r="J509" s="357"/>
      <c r="N509" s="357"/>
      <c r="S509" s="357"/>
      <c r="T509" s="357"/>
      <c r="Y509" s="357"/>
      <c r="Z509" s="357"/>
      <c r="AC509" s="357"/>
      <c r="AF509" s="357"/>
      <c r="AK509" s="357"/>
      <c r="AL509" s="357"/>
      <c r="AM509" s="357"/>
      <c r="AN509" s="357"/>
      <c r="AO509" s="357"/>
      <c r="AR509" s="357"/>
      <c r="AS509" s="356"/>
      <c r="AV509" s="356"/>
      <c r="BA509" s="356"/>
      <c r="BB509" s="356"/>
      <c r="BE509" s="356"/>
    </row>
    <row r="510" spans="2:57">
      <c r="B510" s="357"/>
      <c r="C510" s="357"/>
      <c r="D510" s="357"/>
      <c r="E510" s="357"/>
      <c r="I510" s="357"/>
      <c r="J510" s="357"/>
      <c r="N510" s="357"/>
      <c r="S510" s="357"/>
      <c r="T510" s="357"/>
      <c r="Y510" s="357"/>
      <c r="Z510" s="357"/>
      <c r="AC510" s="357"/>
      <c r="AF510" s="357"/>
      <c r="AK510" s="357"/>
      <c r="AL510" s="357"/>
      <c r="AM510" s="357"/>
      <c r="AN510" s="357"/>
      <c r="AO510" s="357"/>
      <c r="AR510" s="357"/>
      <c r="AS510" s="356"/>
      <c r="AV510" s="356"/>
      <c r="BA510" s="356"/>
      <c r="BB510" s="356"/>
      <c r="BE510" s="356"/>
    </row>
    <row r="511" spans="2:57">
      <c r="B511" s="357"/>
      <c r="C511" s="357"/>
      <c r="D511" s="357"/>
      <c r="E511" s="357"/>
      <c r="I511" s="357"/>
      <c r="J511" s="357"/>
      <c r="N511" s="357"/>
      <c r="S511" s="357"/>
      <c r="T511" s="357"/>
      <c r="Y511" s="357"/>
      <c r="Z511" s="357"/>
      <c r="AC511" s="357"/>
      <c r="AF511" s="357"/>
      <c r="AK511" s="357"/>
      <c r="AL511" s="357"/>
      <c r="AM511" s="357"/>
      <c r="AN511" s="357"/>
      <c r="AO511" s="357"/>
      <c r="AR511" s="357"/>
      <c r="AS511" s="356"/>
      <c r="AV511" s="356"/>
      <c r="BA511" s="356"/>
      <c r="BB511" s="356"/>
      <c r="BE511" s="356"/>
    </row>
    <row r="512" spans="2:57">
      <c r="B512" s="357"/>
      <c r="C512" s="357"/>
      <c r="D512" s="357"/>
      <c r="E512" s="357"/>
      <c r="I512" s="357"/>
      <c r="J512" s="357"/>
      <c r="N512" s="357"/>
      <c r="S512" s="357"/>
      <c r="T512" s="357"/>
      <c r="Y512" s="357"/>
      <c r="Z512" s="357"/>
      <c r="AC512" s="357"/>
      <c r="AF512" s="357"/>
      <c r="AK512" s="357"/>
      <c r="AL512" s="357"/>
      <c r="AM512" s="357"/>
      <c r="AN512" s="357"/>
      <c r="AO512" s="357"/>
      <c r="AR512" s="357"/>
      <c r="AS512" s="356"/>
      <c r="AV512" s="356"/>
      <c r="BA512" s="356"/>
      <c r="BB512" s="356"/>
      <c r="BE512" s="356"/>
    </row>
    <row r="513" spans="2:57">
      <c r="B513" s="357"/>
      <c r="C513" s="357"/>
      <c r="D513" s="357"/>
      <c r="E513" s="357"/>
      <c r="I513" s="357"/>
      <c r="J513" s="357"/>
      <c r="N513" s="357"/>
      <c r="S513" s="357"/>
      <c r="T513" s="357"/>
      <c r="Y513" s="357"/>
      <c r="Z513" s="357"/>
      <c r="AC513" s="357"/>
      <c r="AF513" s="357"/>
      <c r="AK513" s="357"/>
      <c r="AL513" s="357"/>
      <c r="AM513" s="357"/>
      <c r="AN513" s="357"/>
      <c r="AO513" s="357"/>
      <c r="AR513" s="357"/>
      <c r="AS513" s="356"/>
      <c r="AV513" s="356"/>
      <c r="BA513" s="356"/>
      <c r="BB513" s="356"/>
      <c r="BE513" s="356"/>
    </row>
    <row r="514" spans="2:57">
      <c r="B514" s="357"/>
      <c r="C514" s="357"/>
      <c r="D514" s="357"/>
      <c r="E514" s="357"/>
      <c r="I514" s="357"/>
      <c r="J514" s="357"/>
      <c r="N514" s="357"/>
      <c r="S514" s="357"/>
      <c r="T514" s="357"/>
      <c r="Y514" s="357"/>
      <c r="Z514" s="357"/>
      <c r="AC514" s="357"/>
      <c r="AF514" s="357"/>
      <c r="AK514" s="357"/>
      <c r="AL514" s="357"/>
      <c r="AM514" s="357"/>
      <c r="AN514" s="357"/>
      <c r="AO514" s="357"/>
      <c r="AR514" s="357"/>
      <c r="AS514" s="356"/>
      <c r="AV514" s="356"/>
      <c r="BA514" s="356"/>
      <c r="BB514" s="356"/>
      <c r="BE514" s="356"/>
    </row>
    <row r="515" spans="2:57">
      <c r="B515" s="357"/>
      <c r="C515" s="357"/>
      <c r="D515" s="357"/>
      <c r="E515" s="357"/>
      <c r="I515" s="357"/>
      <c r="J515" s="357"/>
      <c r="N515" s="357"/>
      <c r="S515" s="357"/>
      <c r="T515" s="357"/>
      <c r="Y515" s="357"/>
      <c r="Z515" s="357"/>
      <c r="AC515" s="357"/>
      <c r="AF515" s="357"/>
      <c r="AK515" s="357"/>
      <c r="AL515" s="357"/>
      <c r="AM515" s="357"/>
      <c r="AN515" s="357"/>
      <c r="AO515" s="357"/>
      <c r="AR515" s="357"/>
      <c r="AS515" s="356"/>
      <c r="AV515" s="356"/>
      <c r="BA515" s="356"/>
      <c r="BB515" s="356"/>
      <c r="BE515" s="356"/>
    </row>
    <row r="516" spans="2:57">
      <c r="B516" s="357"/>
      <c r="C516" s="357"/>
      <c r="D516" s="357"/>
      <c r="E516" s="357"/>
      <c r="I516" s="357"/>
      <c r="J516" s="357"/>
      <c r="N516" s="357"/>
      <c r="S516" s="357"/>
      <c r="T516" s="357"/>
      <c r="Y516" s="357"/>
      <c r="Z516" s="357"/>
      <c r="AC516" s="357"/>
      <c r="AF516" s="357"/>
      <c r="AK516" s="357"/>
      <c r="AL516" s="357"/>
      <c r="AM516" s="357"/>
      <c r="AN516" s="357"/>
      <c r="AO516" s="357"/>
      <c r="AR516" s="357"/>
      <c r="AS516" s="356"/>
      <c r="AV516" s="356"/>
      <c r="BA516" s="356"/>
      <c r="BB516" s="356"/>
      <c r="BE516" s="356"/>
    </row>
    <row r="517" spans="2:57">
      <c r="B517" s="357"/>
      <c r="C517" s="357"/>
      <c r="D517" s="357"/>
      <c r="E517" s="357"/>
      <c r="I517" s="357"/>
      <c r="J517" s="357"/>
      <c r="N517" s="357"/>
      <c r="S517" s="357"/>
      <c r="T517" s="357"/>
      <c r="Y517" s="357"/>
      <c r="Z517" s="357"/>
      <c r="AC517" s="357"/>
      <c r="AF517" s="357"/>
      <c r="AK517" s="357"/>
      <c r="AL517" s="357"/>
      <c r="AM517" s="357"/>
      <c r="AN517" s="357"/>
      <c r="AO517" s="357"/>
      <c r="AR517" s="357"/>
      <c r="AS517" s="356"/>
      <c r="AV517" s="356"/>
      <c r="BA517" s="356"/>
      <c r="BB517" s="356"/>
      <c r="BE517" s="356"/>
    </row>
    <row r="518" spans="2:57">
      <c r="B518" s="357"/>
      <c r="C518" s="357"/>
      <c r="D518" s="357"/>
      <c r="E518" s="357"/>
      <c r="I518" s="357"/>
      <c r="J518" s="357"/>
      <c r="N518" s="357"/>
      <c r="S518" s="357"/>
      <c r="T518" s="357"/>
      <c r="Y518" s="357"/>
      <c r="Z518" s="357"/>
      <c r="AC518" s="357"/>
      <c r="AF518" s="357"/>
      <c r="AK518" s="357"/>
      <c r="AL518" s="357"/>
      <c r="AM518" s="357"/>
      <c r="AN518" s="357"/>
      <c r="AO518" s="357"/>
      <c r="AR518" s="357"/>
      <c r="AS518" s="356"/>
      <c r="AV518" s="356"/>
      <c r="BA518" s="356"/>
      <c r="BB518" s="356"/>
      <c r="BE518" s="356"/>
    </row>
    <row r="519" spans="2:57">
      <c r="B519" s="357"/>
      <c r="C519" s="357"/>
      <c r="D519" s="357"/>
      <c r="E519" s="357"/>
      <c r="I519" s="357"/>
      <c r="J519" s="357"/>
      <c r="N519" s="357"/>
      <c r="S519" s="357"/>
      <c r="T519" s="357"/>
      <c r="Y519" s="357"/>
      <c r="Z519" s="357"/>
      <c r="AC519" s="357"/>
      <c r="AF519" s="357"/>
      <c r="AK519" s="357"/>
      <c r="AL519" s="357"/>
      <c r="AM519" s="357"/>
      <c r="AN519" s="357"/>
      <c r="AO519" s="357"/>
      <c r="AR519" s="357"/>
      <c r="AS519" s="356"/>
      <c r="AV519" s="356"/>
      <c r="BA519" s="356"/>
      <c r="BB519" s="356"/>
      <c r="BE519" s="356"/>
    </row>
    <row r="520" spans="2:57">
      <c r="B520" s="357"/>
      <c r="C520" s="357"/>
      <c r="D520" s="357"/>
      <c r="E520" s="357"/>
      <c r="I520" s="357"/>
      <c r="J520" s="357"/>
      <c r="N520" s="357"/>
      <c r="S520" s="357"/>
      <c r="T520" s="357"/>
      <c r="Y520" s="357"/>
      <c r="Z520" s="357"/>
      <c r="AC520" s="357"/>
      <c r="AF520" s="357"/>
      <c r="AK520" s="357"/>
      <c r="AL520" s="357"/>
      <c r="AM520" s="357"/>
      <c r="AN520" s="357"/>
      <c r="AO520" s="357"/>
      <c r="AR520" s="357"/>
      <c r="AS520" s="356"/>
      <c r="AV520" s="356"/>
      <c r="BA520" s="356"/>
      <c r="BB520" s="356"/>
      <c r="BE520" s="356"/>
    </row>
    <row r="521" spans="2:57">
      <c r="B521" s="357"/>
      <c r="C521" s="357"/>
      <c r="D521" s="357"/>
      <c r="E521" s="357"/>
      <c r="I521" s="357"/>
      <c r="J521" s="357"/>
      <c r="N521" s="357"/>
      <c r="S521" s="357"/>
      <c r="T521" s="357"/>
      <c r="Y521" s="357"/>
      <c r="Z521" s="357"/>
      <c r="AC521" s="357"/>
      <c r="AF521" s="357"/>
      <c r="AK521" s="357"/>
      <c r="AL521" s="357"/>
      <c r="AM521" s="357"/>
      <c r="AN521" s="357"/>
      <c r="AO521" s="357"/>
      <c r="AR521" s="357"/>
      <c r="AS521" s="356"/>
      <c r="AV521" s="356"/>
      <c r="BA521" s="356"/>
      <c r="BB521" s="356"/>
      <c r="BE521" s="356"/>
    </row>
    <row r="522" spans="2:57">
      <c r="B522" s="357"/>
      <c r="C522" s="357"/>
      <c r="D522" s="357"/>
      <c r="E522" s="357"/>
      <c r="I522" s="357"/>
      <c r="J522" s="357"/>
      <c r="N522" s="357"/>
      <c r="S522" s="357"/>
      <c r="T522" s="357"/>
      <c r="Y522" s="357"/>
      <c r="Z522" s="357"/>
      <c r="AC522" s="357"/>
      <c r="AF522" s="357"/>
      <c r="AK522" s="357"/>
      <c r="AL522" s="357"/>
      <c r="AM522" s="357"/>
      <c r="AN522" s="357"/>
      <c r="AO522" s="357"/>
      <c r="AR522" s="357"/>
      <c r="AS522" s="356"/>
      <c r="AV522" s="356"/>
      <c r="BA522" s="356"/>
      <c r="BB522" s="356"/>
      <c r="BE522" s="356"/>
    </row>
    <row r="523" spans="2:57">
      <c r="B523" s="357"/>
      <c r="C523" s="357"/>
      <c r="D523" s="357"/>
      <c r="E523" s="357"/>
      <c r="I523" s="357"/>
      <c r="J523" s="357"/>
      <c r="N523" s="357"/>
      <c r="S523" s="357"/>
      <c r="T523" s="357"/>
      <c r="Y523" s="357"/>
      <c r="Z523" s="357"/>
      <c r="AC523" s="357"/>
      <c r="AF523" s="357"/>
      <c r="AK523" s="357"/>
      <c r="AL523" s="357"/>
      <c r="AM523" s="357"/>
      <c r="AN523" s="357"/>
      <c r="AO523" s="357"/>
      <c r="AR523" s="357"/>
      <c r="AS523" s="356"/>
      <c r="AV523" s="356"/>
      <c r="BA523" s="356"/>
      <c r="BB523" s="356"/>
      <c r="BE523" s="356"/>
    </row>
    <row r="524" spans="2:57">
      <c r="B524" s="357"/>
      <c r="C524" s="357"/>
      <c r="D524" s="357"/>
      <c r="E524" s="357"/>
      <c r="I524" s="357"/>
      <c r="J524" s="357"/>
      <c r="N524" s="357"/>
      <c r="S524" s="357"/>
      <c r="T524" s="357"/>
      <c r="Y524" s="357"/>
      <c r="Z524" s="357"/>
      <c r="AC524" s="357"/>
      <c r="AF524" s="357"/>
      <c r="AK524" s="357"/>
      <c r="AL524" s="357"/>
      <c r="AM524" s="357"/>
      <c r="AN524" s="357"/>
      <c r="AO524" s="357"/>
      <c r="AR524" s="357"/>
      <c r="AS524" s="356"/>
      <c r="AV524" s="356"/>
      <c r="BA524" s="356"/>
      <c r="BB524" s="356"/>
      <c r="BE524" s="356"/>
    </row>
    <row r="525" spans="2:57">
      <c r="B525" s="357"/>
      <c r="C525" s="357"/>
      <c r="D525" s="357"/>
      <c r="E525" s="357"/>
      <c r="I525" s="357"/>
      <c r="J525" s="357"/>
      <c r="N525" s="357"/>
      <c r="S525" s="357"/>
      <c r="T525" s="357"/>
      <c r="Y525" s="357"/>
      <c r="Z525" s="357"/>
      <c r="AC525" s="357"/>
      <c r="AF525" s="357"/>
      <c r="AK525" s="357"/>
      <c r="AL525" s="357"/>
      <c r="AM525" s="357"/>
      <c r="AN525" s="357"/>
      <c r="AO525" s="357"/>
      <c r="AR525" s="357"/>
      <c r="AS525" s="356"/>
      <c r="AV525" s="356"/>
      <c r="BA525" s="356"/>
      <c r="BB525" s="356"/>
      <c r="BE525" s="356"/>
    </row>
    <row r="526" spans="2:57">
      <c r="B526" s="357"/>
      <c r="C526" s="357"/>
      <c r="D526" s="357"/>
      <c r="E526" s="357"/>
      <c r="I526" s="357"/>
      <c r="J526" s="357"/>
      <c r="N526" s="357"/>
      <c r="S526" s="357"/>
      <c r="T526" s="357"/>
      <c r="Y526" s="357"/>
      <c r="Z526" s="357"/>
      <c r="AC526" s="357"/>
      <c r="AF526" s="357"/>
      <c r="AK526" s="357"/>
      <c r="AL526" s="357"/>
      <c r="AM526" s="357"/>
      <c r="AN526" s="357"/>
      <c r="AO526" s="357"/>
      <c r="AR526" s="357"/>
      <c r="AS526" s="356"/>
      <c r="AV526" s="356"/>
      <c r="BA526" s="356"/>
      <c r="BB526" s="356"/>
      <c r="BE526" s="356"/>
    </row>
    <row r="527" spans="2:57">
      <c r="B527" s="357"/>
      <c r="C527" s="357"/>
      <c r="D527" s="357"/>
      <c r="E527" s="357"/>
      <c r="I527" s="357"/>
      <c r="J527" s="357"/>
      <c r="N527" s="357"/>
      <c r="S527" s="357"/>
      <c r="T527" s="357"/>
      <c r="Y527" s="357"/>
      <c r="Z527" s="357"/>
      <c r="AC527" s="357"/>
      <c r="AF527" s="357"/>
      <c r="AK527" s="357"/>
      <c r="AL527" s="357"/>
      <c r="AM527" s="357"/>
      <c r="AN527" s="357"/>
      <c r="AO527" s="357"/>
      <c r="AR527" s="357"/>
      <c r="AS527" s="356"/>
      <c r="AV527" s="356"/>
      <c r="BA527" s="356"/>
      <c r="BB527" s="356"/>
      <c r="BE527" s="356"/>
    </row>
    <row r="528" spans="2:57">
      <c r="B528" s="357"/>
      <c r="C528" s="357"/>
      <c r="D528" s="357"/>
      <c r="E528" s="357"/>
      <c r="I528" s="357"/>
      <c r="J528" s="357"/>
      <c r="N528" s="357"/>
      <c r="S528" s="357"/>
      <c r="T528" s="357"/>
      <c r="Y528" s="357"/>
      <c r="Z528" s="357"/>
      <c r="AC528" s="357"/>
      <c r="AF528" s="357"/>
      <c r="AK528" s="357"/>
      <c r="AL528" s="357"/>
      <c r="AM528" s="357"/>
      <c r="AN528" s="357"/>
      <c r="AO528" s="357"/>
      <c r="AR528" s="357"/>
      <c r="AS528" s="356"/>
      <c r="AV528" s="356"/>
      <c r="BA528" s="356"/>
      <c r="BB528" s="356"/>
      <c r="BE528" s="356"/>
    </row>
    <row r="529" spans="2:57">
      <c r="B529" s="357"/>
      <c r="C529" s="357"/>
      <c r="D529" s="357"/>
      <c r="E529" s="357"/>
      <c r="I529" s="357"/>
      <c r="J529" s="357"/>
      <c r="N529" s="357"/>
      <c r="S529" s="357"/>
      <c r="T529" s="357"/>
      <c r="Y529" s="357"/>
      <c r="Z529" s="357"/>
      <c r="AC529" s="357"/>
      <c r="AF529" s="357"/>
      <c r="AK529" s="357"/>
      <c r="AL529" s="357"/>
      <c r="AM529" s="357"/>
      <c r="AN529" s="357"/>
      <c r="AO529" s="357"/>
      <c r="AR529" s="357"/>
      <c r="AS529" s="356"/>
      <c r="AV529" s="356"/>
      <c r="BA529" s="356"/>
      <c r="BB529" s="356"/>
      <c r="BE529" s="356"/>
    </row>
    <row r="530" spans="2:57">
      <c r="B530" s="357"/>
      <c r="C530" s="357"/>
      <c r="D530" s="357"/>
      <c r="E530" s="357"/>
      <c r="I530" s="357"/>
      <c r="J530" s="357"/>
      <c r="N530" s="357"/>
      <c r="S530" s="357"/>
      <c r="T530" s="357"/>
      <c r="Y530" s="357"/>
      <c r="Z530" s="357"/>
      <c r="AC530" s="357"/>
      <c r="AF530" s="357"/>
      <c r="AK530" s="357"/>
      <c r="AL530" s="357"/>
      <c r="AM530" s="357"/>
      <c r="AN530" s="357"/>
      <c r="AO530" s="357"/>
      <c r="AR530" s="357"/>
      <c r="AS530" s="356"/>
      <c r="AV530" s="356"/>
      <c r="BA530" s="356"/>
      <c r="BB530" s="356"/>
      <c r="BE530" s="356"/>
    </row>
    <row r="531" spans="2:57">
      <c r="B531" s="357"/>
      <c r="C531" s="357"/>
      <c r="D531" s="357"/>
      <c r="E531" s="357"/>
      <c r="I531" s="357"/>
      <c r="J531" s="357"/>
      <c r="N531" s="357"/>
      <c r="S531" s="357"/>
      <c r="T531" s="357"/>
      <c r="Y531" s="357"/>
      <c r="Z531" s="357"/>
      <c r="AC531" s="357"/>
      <c r="AF531" s="357"/>
      <c r="AK531" s="357"/>
      <c r="AL531" s="357"/>
      <c r="AM531" s="357"/>
      <c r="AN531" s="357"/>
      <c r="AO531" s="357"/>
      <c r="AR531" s="357"/>
      <c r="AS531" s="356"/>
      <c r="AV531" s="356"/>
      <c r="BA531" s="356"/>
      <c r="BB531" s="356"/>
      <c r="BE531" s="356"/>
    </row>
    <row r="532" spans="2:57">
      <c r="B532" s="357"/>
      <c r="C532" s="357"/>
      <c r="D532" s="357"/>
      <c r="E532" s="357"/>
      <c r="I532" s="357"/>
      <c r="J532" s="357"/>
      <c r="N532" s="357"/>
      <c r="S532" s="357"/>
      <c r="T532" s="357"/>
      <c r="Y532" s="357"/>
      <c r="Z532" s="357"/>
      <c r="AC532" s="357"/>
      <c r="AF532" s="357"/>
      <c r="AK532" s="357"/>
      <c r="AL532" s="357"/>
      <c r="AM532" s="357"/>
      <c r="AN532" s="357"/>
      <c r="AO532" s="357"/>
      <c r="AR532" s="357"/>
      <c r="AS532" s="356"/>
      <c r="AV532" s="356"/>
      <c r="BA532" s="356"/>
      <c r="BB532" s="356"/>
      <c r="BE532" s="356"/>
    </row>
    <row r="533" spans="2:57">
      <c r="B533" s="357"/>
      <c r="C533" s="357"/>
      <c r="D533" s="357"/>
      <c r="E533" s="357"/>
      <c r="I533" s="357"/>
      <c r="J533" s="357"/>
      <c r="N533" s="357"/>
      <c r="S533" s="357"/>
      <c r="T533" s="357"/>
      <c r="Y533" s="357"/>
      <c r="Z533" s="357"/>
      <c r="AC533" s="357"/>
      <c r="AF533" s="357"/>
      <c r="AK533" s="357"/>
      <c r="AL533" s="357"/>
      <c r="AM533" s="357"/>
      <c r="AN533" s="357"/>
      <c r="AO533" s="357"/>
      <c r="AR533" s="357"/>
      <c r="AS533" s="356"/>
      <c r="AV533" s="356"/>
      <c r="BA533" s="356"/>
      <c r="BB533" s="356"/>
      <c r="BE533" s="356"/>
    </row>
    <row r="534" spans="2:57">
      <c r="B534" s="357"/>
      <c r="C534" s="357"/>
      <c r="D534" s="357"/>
      <c r="E534" s="357"/>
      <c r="I534" s="357"/>
      <c r="J534" s="357"/>
      <c r="N534" s="357"/>
      <c r="S534" s="357"/>
      <c r="T534" s="357"/>
      <c r="Y534" s="357"/>
      <c r="Z534" s="357"/>
      <c r="AC534" s="357"/>
      <c r="AF534" s="357"/>
      <c r="AK534" s="357"/>
      <c r="AL534" s="357"/>
      <c r="AM534" s="357"/>
      <c r="AN534" s="357"/>
      <c r="AO534" s="357"/>
      <c r="AR534" s="357"/>
      <c r="AS534" s="356"/>
      <c r="AV534" s="356"/>
      <c r="BA534" s="356"/>
      <c r="BB534" s="356"/>
      <c r="BE534" s="356"/>
    </row>
    <row r="535" spans="2:57" ht="15" customHeight="1">
      <c r="B535" s="357"/>
      <c r="C535" s="357"/>
      <c r="D535" s="357"/>
      <c r="E535" s="357"/>
      <c r="I535" s="357"/>
      <c r="J535" s="357"/>
      <c r="N535" s="357"/>
      <c r="S535" s="357"/>
      <c r="T535" s="357"/>
      <c r="Y535" s="357"/>
      <c r="Z535" s="357"/>
      <c r="AC535" s="357"/>
      <c r="AF535" s="357"/>
      <c r="AK535" s="357"/>
      <c r="AL535" s="357"/>
      <c r="AM535" s="357"/>
      <c r="AN535" s="357"/>
      <c r="AO535" s="357"/>
      <c r="AR535" s="357"/>
      <c r="AS535" s="356"/>
      <c r="AV535" s="356"/>
      <c r="BA535" s="356"/>
      <c r="BB535" s="356"/>
      <c r="BE535" s="356"/>
    </row>
    <row r="536" spans="2:57">
      <c r="B536" s="357"/>
      <c r="C536" s="357"/>
      <c r="D536" s="357"/>
      <c r="E536" s="357"/>
      <c r="I536" s="357"/>
      <c r="J536" s="357"/>
      <c r="N536" s="357"/>
      <c r="S536" s="357"/>
      <c r="T536" s="357"/>
      <c r="Y536" s="357"/>
      <c r="Z536" s="357"/>
      <c r="AC536" s="357"/>
      <c r="AF536" s="357"/>
      <c r="AK536" s="357"/>
      <c r="AL536" s="357"/>
      <c r="AM536" s="357"/>
      <c r="AN536" s="357"/>
      <c r="AO536" s="357"/>
      <c r="AR536" s="357"/>
      <c r="AS536" s="356"/>
      <c r="AV536" s="356"/>
      <c r="BA536" s="356"/>
      <c r="BB536" s="356"/>
      <c r="BE536" s="356"/>
    </row>
    <row r="537" spans="2:57">
      <c r="B537" s="357"/>
      <c r="C537" s="357"/>
      <c r="D537" s="357"/>
      <c r="E537" s="357"/>
      <c r="I537" s="357"/>
      <c r="J537" s="357"/>
      <c r="N537" s="357"/>
      <c r="S537" s="357"/>
      <c r="T537" s="357"/>
      <c r="Y537" s="357"/>
      <c r="Z537" s="357"/>
      <c r="AC537" s="357"/>
      <c r="AF537" s="357"/>
      <c r="AK537" s="357"/>
      <c r="AL537" s="357"/>
      <c r="AM537" s="357"/>
      <c r="AN537" s="357"/>
      <c r="AO537" s="357"/>
      <c r="AR537" s="357"/>
      <c r="AS537" s="356"/>
      <c r="AV537" s="356"/>
      <c r="BA537" s="356"/>
      <c r="BB537" s="356"/>
      <c r="BE537" s="356"/>
    </row>
    <row r="538" spans="2:57">
      <c r="B538" s="357"/>
      <c r="C538" s="357"/>
      <c r="D538" s="357"/>
      <c r="E538" s="357"/>
      <c r="I538" s="357"/>
      <c r="J538" s="357"/>
      <c r="N538" s="357"/>
      <c r="S538" s="357"/>
      <c r="T538" s="357"/>
      <c r="Y538" s="357"/>
      <c r="Z538" s="357"/>
      <c r="AC538" s="357"/>
      <c r="AF538" s="357"/>
      <c r="AK538" s="357"/>
      <c r="AL538" s="357"/>
      <c r="AM538" s="357"/>
      <c r="AN538" s="357"/>
      <c r="AO538" s="357"/>
      <c r="AR538" s="357"/>
      <c r="AS538" s="356"/>
      <c r="AV538" s="356"/>
      <c r="BA538" s="356"/>
      <c r="BB538" s="356"/>
      <c r="BE538" s="356"/>
    </row>
    <row r="539" spans="2:57">
      <c r="B539" s="357"/>
      <c r="C539" s="357"/>
      <c r="D539" s="357"/>
      <c r="E539" s="357"/>
      <c r="I539" s="357"/>
      <c r="J539" s="357"/>
      <c r="N539" s="357"/>
      <c r="S539" s="357"/>
      <c r="T539" s="357"/>
      <c r="Y539" s="357"/>
      <c r="Z539" s="357"/>
      <c r="AC539" s="357"/>
      <c r="AF539" s="357"/>
      <c r="AK539" s="357"/>
      <c r="AL539" s="357"/>
      <c r="AM539" s="357"/>
      <c r="AN539" s="357"/>
      <c r="AO539" s="357"/>
      <c r="AR539" s="357"/>
      <c r="AS539" s="356"/>
      <c r="AV539" s="356"/>
      <c r="BA539" s="356"/>
      <c r="BB539" s="356"/>
      <c r="BE539" s="356"/>
    </row>
    <row r="540" spans="2:57">
      <c r="B540" s="357"/>
      <c r="C540" s="357"/>
      <c r="D540" s="357"/>
      <c r="E540" s="357"/>
      <c r="I540" s="357"/>
      <c r="J540" s="357"/>
      <c r="N540" s="357"/>
      <c r="S540" s="357"/>
      <c r="T540" s="357"/>
      <c r="Y540" s="357"/>
      <c r="Z540" s="357"/>
      <c r="AC540" s="357"/>
      <c r="AF540" s="357"/>
      <c r="AK540" s="357"/>
      <c r="AL540" s="357"/>
      <c r="AM540" s="357"/>
      <c r="AN540" s="357"/>
      <c r="AO540" s="357"/>
      <c r="AR540" s="357"/>
      <c r="AS540" s="356"/>
      <c r="AV540" s="356"/>
      <c r="BA540" s="356"/>
      <c r="BB540" s="356"/>
      <c r="BE540" s="356"/>
    </row>
    <row r="541" spans="2:57">
      <c r="B541" s="357"/>
      <c r="C541" s="357"/>
      <c r="D541" s="357"/>
      <c r="E541" s="357"/>
      <c r="I541" s="357"/>
      <c r="J541" s="357"/>
      <c r="N541" s="357"/>
      <c r="S541" s="357"/>
      <c r="T541" s="357"/>
      <c r="Y541" s="357"/>
      <c r="Z541" s="357"/>
      <c r="AC541" s="357"/>
      <c r="AF541" s="357"/>
      <c r="AK541" s="357"/>
      <c r="AL541" s="357"/>
      <c r="AM541" s="357"/>
      <c r="AN541" s="357"/>
      <c r="AO541" s="357"/>
      <c r="AR541" s="357"/>
      <c r="AS541" s="356"/>
      <c r="AV541" s="356"/>
      <c r="BA541" s="356"/>
      <c r="BB541" s="356"/>
      <c r="BE541" s="356"/>
    </row>
    <row r="542" spans="2:57">
      <c r="B542" s="357"/>
      <c r="C542" s="357"/>
      <c r="D542" s="357"/>
      <c r="E542" s="357"/>
      <c r="I542" s="357"/>
      <c r="J542" s="357"/>
      <c r="N542" s="357"/>
      <c r="S542" s="357"/>
      <c r="T542" s="357"/>
      <c r="Y542" s="357"/>
      <c r="Z542" s="357"/>
      <c r="AC542" s="357"/>
      <c r="AF542" s="357"/>
      <c r="AK542" s="357"/>
      <c r="AL542" s="357"/>
      <c r="AM542" s="357"/>
      <c r="AN542" s="357"/>
      <c r="AO542" s="357"/>
      <c r="AR542" s="357"/>
      <c r="AS542" s="356"/>
      <c r="AV542" s="356"/>
      <c r="BA542" s="356"/>
      <c r="BB542" s="356"/>
      <c r="BE542" s="356"/>
    </row>
    <row r="543" spans="2:57">
      <c r="B543" s="357"/>
      <c r="C543" s="357"/>
      <c r="D543" s="357"/>
      <c r="E543" s="357"/>
      <c r="I543" s="357"/>
      <c r="J543" s="357"/>
      <c r="N543" s="357"/>
      <c r="S543" s="357"/>
      <c r="T543" s="357"/>
      <c r="Y543" s="357"/>
      <c r="Z543" s="357"/>
      <c r="AC543" s="357"/>
      <c r="AF543" s="357"/>
      <c r="AK543" s="357"/>
      <c r="AL543" s="357"/>
      <c r="AM543" s="357"/>
      <c r="AN543" s="357"/>
      <c r="AO543" s="357"/>
      <c r="AR543" s="357"/>
      <c r="AS543" s="356"/>
      <c r="AV543" s="356"/>
      <c r="BA543" s="356"/>
      <c r="BB543" s="356"/>
      <c r="BE543" s="356"/>
    </row>
    <row r="544" spans="2:57">
      <c r="B544" s="357"/>
      <c r="C544" s="357"/>
      <c r="D544" s="357"/>
      <c r="E544" s="357"/>
      <c r="I544" s="357"/>
      <c r="J544" s="357"/>
      <c r="N544" s="357"/>
      <c r="S544" s="357"/>
      <c r="T544" s="357"/>
      <c r="Y544" s="357"/>
      <c r="Z544" s="357"/>
      <c r="AC544" s="357"/>
      <c r="AF544" s="357"/>
      <c r="AK544" s="357"/>
      <c r="AL544" s="357"/>
      <c r="AM544" s="357"/>
      <c r="AN544" s="357"/>
      <c r="AO544" s="357"/>
      <c r="AR544" s="357"/>
      <c r="AS544" s="356"/>
      <c r="AV544" s="356"/>
      <c r="BA544" s="356"/>
      <c r="BB544" s="356"/>
      <c r="BE544" s="356"/>
    </row>
    <row r="545" spans="2:57">
      <c r="B545" s="357"/>
      <c r="C545" s="357"/>
      <c r="D545" s="357"/>
      <c r="E545" s="357"/>
      <c r="I545" s="357"/>
      <c r="J545" s="357"/>
      <c r="N545" s="357"/>
      <c r="S545" s="357"/>
      <c r="T545" s="357"/>
      <c r="Y545" s="357"/>
      <c r="Z545" s="357"/>
      <c r="AC545" s="357"/>
      <c r="AF545" s="357"/>
      <c r="AK545" s="357"/>
      <c r="AL545" s="357"/>
      <c r="AM545" s="357"/>
      <c r="AN545" s="357"/>
      <c r="AO545" s="357"/>
      <c r="AR545" s="357"/>
      <c r="AS545" s="356"/>
      <c r="AV545" s="356"/>
      <c r="BA545" s="356"/>
      <c r="BB545" s="356"/>
      <c r="BE545" s="356"/>
    </row>
    <row r="546" spans="2:57">
      <c r="B546" s="357"/>
      <c r="C546" s="357"/>
      <c r="D546" s="357"/>
      <c r="E546" s="357"/>
      <c r="I546" s="357"/>
      <c r="J546" s="357"/>
      <c r="N546" s="357"/>
      <c r="S546" s="357"/>
      <c r="T546" s="357"/>
      <c r="Y546" s="357"/>
      <c r="Z546" s="357"/>
      <c r="AC546" s="357"/>
      <c r="AF546" s="357"/>
      <c r="AK546" s="357"/>
      <c r="AL546" s="357"/>
      <c r="AM546" s="357"/>
      <c r="AN546" s="357"/>
      <c r="AO546" s="357"/>
      <c r="AR546" s="357"/>
      <c r="AS546" s="356"/>
      <c r="AV546" s="356"/>
      <c r="BA546" s="356"/>
      <c r="BB546" s="356"/>
      <c r="BE546" s="356"/>
    </row>
    <row r="547" spans="2:57">
      <c r="B547" s="357"/>
      <c r="C547" s="357"/>
      <c r="D547" s="357"/>
      <c r="E547" s="357"/>
      <c r="I547" s="357"/>
      <c r="J547" s="357"/>
      <c r="N547" s="357"/>
      <c r="S547" s="357"/>
      <c r="T547" s="357"/>
      <c r="Y547" s="357"/>
      <c r="Z547" s="357"/>
      <c r="AC547" s="357"/>
      <c r="AF547" s="357"/>
      <c r="AK547" s="357"/>
      <c r="AL547" s="357"/>
      <c r="AM547" s="357"/>
      <c r="AN547" s="357"/>
      <c r="AO547" s="357"/>
      <c r="AR547" s="357"/>
      <c r="AS547" s="356"/>
      <c r="AV547" s="356"/>
      <c r="BA547" s="356"/>
      <c r="BB547" s="356"/>
      <c r="BE547" s="356"/>
    </row>
    <row r="548" spans="2:57">
      <c r="B548" s="357"/>
      <c r="C548" s="357"/>
      <c r="D548" s="357"/>
      <c r="E548" s="357"/>
      <c r="I548" s="357"/>
      <c r="J548" s="357"/>
      <c r="N548" s="357"/>
      <c r="S548" s="357"/>
      <c r="T548" s="357"/>
      <c r="Y548" s="357"/>
      <c r="Z548" s="357"/>
      <c r="AC548" s="357"/>
      <c r="AF548" s="357"/>
      <c r="AK548" s="357"/>
      <c r="AL548" s="357"/>
      <c r="AM548" s="357"/>
      <c r="AN548" s="357"/>
      <c r="AO548" s="357"/>
      <c r="AR548" s="357"/>
      <c r="AS548" s="356"/>
      <c r="AV548" s="356"/>
      <c r="BA548" s="356"/>
      <c r="BB548" s="356"/>
      <c r="BE548" s="356"/>
    </row>
    <row r="549" spans="2:57">
      <c r="B549" s="357"/>
      <c r="C549" s="357"/>
      <c r="D549" s="357"/>
      <c r="E549" s="357"/>
      <c r="I549" s="357"/>
      <c r="J549" s="357"/>
      <c r="N549" s="357"/>
      <c r="S549" s="357"/>
      <c r="T549" s="357"/>
      <c r="Y549" s="357"/>
      <c r="Z549" s="357"/>
      <c r="AC549" s="357"/>
      <c r="AF549" s="357"/>
      <c r="AK549" s="357"/>
      <c r="AL549" s="357"/>
      <c r="AM549" s="357"/>
      <c r="AN549" s="357"/>
      <c r="AO549" s="357"/>
      <c r="AR549" s="357"/>
      <c r="AS549" s="356"/>
      <c r="AV549" s="356"/>
      <c r="BA549" s="356"/>
      <c r="BB549" s="356"/>
      <c r="BE549" s="356"/>
    </row>
    <row r="550" spans="2:57">
      <c r="B550" s="357"/>
      <c r="C550" s="357"/>
      <c r="D550" s="357"/>
      <c r="E550" s="357"/>
      <c r="I550" s="357"/>
      <c r="J550" s="357"/>
      <c r="N550" s="357"/>
      <c r="S550" s="357"/>
      <c r="T550" s="357"/>
      <c r="Y550" s="357"/>
      <c r="Z550" s="357"/>
      <c r="AC550" s="357"/>
      <c r="AF550" s="357"/>
      <c r="AK550" s="357"/>
      <c r="AL550" s="357"/>
      <c r="AM550" s="357"/>
      <c r="AN550" s="357"/>
      <c r="AO550" s="357"/>
      <c r="AR550" s="357"/>
      <c r="AS550" s="356"/>
      <c r="AV550" s="356"/>
      <c r="BA550" s="356"/>
      <c r="BB550" s="356"/>
      <c r="BE550" s="356"/>
    </row>
    <row r="551" spans="2:57">
      <c r="B551" s="357"/>
      <c r="C551" s="357"/>
      <c r="D551" s="357"/>
      <c r="E551" s="357"/>
      <c r="I551" s="357"/>
      <c r="J551" s="357"/>
      <c r="N551" s="357"/>
      <c r="S551" s="357"/>
      <c r="T551" s="357"/>
      <c r="Y551" s="357"/>
      <c r="Z551" s="357"/>
      <c r="AC551" s="357"/>
      <c r="AF551" s="357"/>
      <c r="AK551" s="357"/>
      <c r="AL551" s="357"/>
      <c r="AM551" s="357"/>
      <c r="AN551" s="357"/>
      <c r="AO551" s="357"/>
      <c r="AR551" s="357"/>
      <c r="AS551" s="356"/>
      <c r="AV551" s="356"/>
      <c r="BA551" s="356"/>
      <c r="BB551" s="356"/>
      <c r="BE551" s="356"/>
    </row>
    <row r="552" spans="2:57">
      <c r="B552" s="357"/>
      <c r="C552" s="357"/>
      <c r="D552" s="357"/>
      <c r="E552" s="357"/>
      <c r="I552" s="357"/>
      <c r="J552" s="357"/>
      <c r="N552" s="357"/>
      <c r="S552" s="357"/>
      <c r="T552" s="357"/>
      <c r="Y552" s="357"/>
      <c r="Z552" s="357"/>
      <c r="AC552" s="357"/>
      <c r="AF552" s="357"/>
      <c r="AK552" s="357"/>
      <c r="AL552" s="357"/>
      <c r="AM552" s="357"/>
      <c r="AN552" s="357"/>
      <c r="AO552" s="357"/>
      <c r="AR552" s="357"/>
      <c r="AS552" s="356"/>
      <c r="AV552" s="356"/>
      <c r="BA552" s="356"/>
      <c r="BB552" s="356"/>
      <c r="BE552" s="356"/>
    </row>
    <row r="553" spans="2:57">
      <c r="B553" s="357"/>
      <c r="C553" s="357"/>
      <c r="D553" s="357"/>
      <c r="E553" s="357"/>
      <c r="I553" s="357"/>
      <c r="J553" s="357"/>
      <c r="N553" s="357"/>
      <c r="S553" s="357"/>
      <c r="T553" s="357"/>
      <c r="Y553" s="357"/>
      <c r="Z553" s="357"/>
      <c r="AC553" s="357"/>
      <c r="AF553" s="357"/>
      <c r="AK553" s="357"/>
      <c r="AL553" s="357"/>
      <c r="AM553" s="357"/>
      <c r="AN553" s="357"/>
      <c r="AO553" s="357"/>
      <c r="AR553" s="357"/>
      <c r="AS553" s="356"/>
      <c r="AV553" s="356"/>
      <c r="BA553" s="356"/>
      <c r="BB553" s="356"/>
      <c r="BE553" s="356"/>
    </row>
    <row r="554" spans="2:57">
      <c r="B554" s="357"/>
      <c r="C554" s="357"/>
      <c r="D554" s="357"/>
      <c r="E554" s="357"/>
      <c r="I554" s="357"/>
      <c r="J554" s="357"/>
      <c r="N554" s="357"/>
      <c r="S554" s="357"/>
      <c r="T554" s="357"/>
      <c r="Y554" s="357"/>
      <c r="Z554" s="357"/>
      <c r="AC554" s="357"/>
      <c r="AF554" s="357"/>
      <c r="AK554" s="357"/>
      <c r="AL554" s="357"/>
      <c r="AM554" s="357"/>
      <c r="AN554" s="357"/>
      <c r="AO554" s="357"/>
      <c r="AR554" s="357"/>
      <c r="AS554" s="356"/>
      <c r="AV554" s="356"/>
      <c r="BA554" s="356"/>
      <c r="BB554" s="356"/>
      <c r="BE554" s="356"/>
    </row>
    <row r="555" spans="2:57">
      <c r="B555" s="357"/>
      <c r="C555" s="357"/>
      <c r="D555" s="357"/>
      <c r="E555" s="357"/>
      <c r="I555" s="357"/>
      <c r="J555" s="357"/>
      <c r="N555" s="357"/>
      <c r="S555" s="357"/>
      <c r="T555" s="357"/>
      <c r="Y555" s="357"/>
      <c r="Z555" s="357"/>
      <c r="AC555" s="357"/>
      <c r="AF555" s="357"/>
      <c r="AK555" s="357"/>
      <c r="AL555" s="357"/>
      <c r="AM555" s="357"/>
      <c r="AN555" s="357"/>
      <c r="AO555" s="357"/>
      <c r="AR555" s="357"/>
      <c r="AS555" s="356"/>
      <c r="AV555" s="356"/>
      <c r="BA555" s="356"/>
      <c r="BB555" s="356"/>
      <c r="BE555" s="356"/>
    </row>
    <row r="556" spans="2:57">
      <c r="B556" s="357"/>
      <c r="C556" s="357"/>
      <c r="D556" s="357"/>
      <c r="E556" s="357"/>
      <c r="I556" s="357"/>
      <c r="J556" s="357"/>
      <c r="N556" s="357"/>
      <c r="S556" s="357"/>
      <c r="T556" s="357"/>
      <c r="Y556" s="357"/>
      <c r="Z556" s="357"/>
      <c r="AC556" s="357"/>
      <c r="AF556" s="357"/>
      <c r="AK556" s="357"/>
      <c r="AL556" s="357"/>
      <c r="AM556" s="357"/>
      <c r="AN556" s="357"/>
      <c r="AO556" s="357"/>
      <c r="AR556" s="357"/>
      <c r="AS556" s="356"/>
      <c r="AV556" s="356"/>
      <c r="BA556" s="356"/>
      <c r="BB556" s="356"/>
      <c r="BE556" s="356"/>
    </row>
    <row r="557" spans="2:57">
      <c r="B557" s="357"/>
      <c r="C557" s="357"/>
      <c r="D557" s="357"/>
      <c r="E557" s="357"/>
      <c r="I557" s="357"/>
      <c r="J557" s="357"/>
      <c r="N557" s="357"/>
      <c r="S557" s="357"/>
      <c r="T557" s="357"/>
      <c r="Y557" s="357"/>
      <c r="Z557" s="357"/>
      <c r="AC557" s="357"/>
      <c r="AF557" s="357"/>
      <c r="AK557" s="357"/>
      <c r="AL557" s="357"/>
      <c r="AM557" s="357"/>
      <c r="AN557" s="357"/>
      <c r="AO557" s="357"/>
      <c r="AR557" s="357"/>
      <c r="AS557" s="356"/>
      <c r="AV557" s="356"/>
      <c r="BA557" s="356"/>
      <c r="BB557" s="356"/>
      <c r="BE557" s="356"/>
    </row>
    <row r="558" spans="2:57">
      <c r="B558" s="357"/>
      <c r="C558" s="357"/>
      <c r="D558" s="357"/>
      <c r="E558" s="357"/>
      <c r="I558" s="357"/>
      <c r="J558" s="357"/>
      <c r="N558" s="357"/>
      <c r="S558" s="357"/>
      <c r="T558" s="357"/>
      <c r="Y558" s="357"/>
      <c r="Z558" s="357"/>
      <c r="AC558" s="357"/>
      <c r="AF558" s="357"/>
      <c r="AK558" s="357"/>
      <c r="AL558" s="357"/>
      <c r="AM558" s="357"/>
      <c r="AN558" s="357"/>
      <c r="AO558" s="357"/>
      <c r="AR558" s="357"/>
      <c r="AS558" s="356"/>
      <c r="AV558" s="356"/>
      <c r="BA558" s="356"/>
      <c r="BB558" s="356"/>
      <c r="BE558" s="356"/>
    </row>
    <row r="559" spans="2:57">
      <c r="B559" s="357"/>
      <c r="C559" s="357"/>
      <c r="D559" s="357"/>
      <c r="E559" s="357"/>
      <c r="I559" s="357"/>
      <c r="J559" s="357"/>
      <c r="N559" s="357"/>
      <c r="S559" s="357"/>
      <c r="T559" s="357"/>
      <c r="Y559" s="357"/>
      <c r="Z559" s="357"/>
      <c r="AC559" s="357"/>
      <c r="AF559" s="357"/>
      <c r="AK559" s="357"/>
      <c r="AL559" s="357"/>
      <c r="AM559" s="357"/>
      <c r="AN559" s="357"/>
      <c r="AO559" s="357"/>
      <c r="AR559" s="357"/>
      <c r="AS559" s="356"/>
      <c r="AV559" s="356"/>
      <c r="BA559" s="356"/>
      <c r="BB559" s="356"/>
      <c r="BE559" s="356"/>
    </row>
    <row r="560" spans="2:57">
      <c r="B560" s="357"/>
      <c r="C560" s="357"/>
      <c r="D560" s="357"/>
      <c r="E560" s="357"/>
      <c r="I560" s="357"/>
      <c r="J560" s="357"/>
      <c r="N560" s="357"/>
      <c r="S560" s="357"/>
      <c r="T560" s="357"/>
      <c r="Y560" s="357"/>
      <c r="Z560" s="357"/>
      <c r="AC560" s="357"/>
      <c r="AF560" s="357"/>
      <c r="AK560" s="357"/>
      <c r="AL560" s="357"/>
      <c r="AM560" s="357"/>
      <c r="AN560" s="357"/>
      <c r="AO560" s="357"/>
      <c r="AR560" s="357"/>
      <c r="AS560" s="356"/>
      <c r="AV560" s="356"/>
      <c r="BA560" s="356"/>
      <c r="BB560" s="356"/>
      <c r="BE560" s="356"/>
    </row>
    <row r="561" spans="2:57">
      <c r="B561" s="357"/>
      <c r="C561" s="357"/>
      <c r="D561" s="357"/>
      <c r="E561" s="357"/>
      <c r="I561" s="357"/>
      <c r="J561" s="357"/>
      <c r="N561" s="357"/>
      <c r="S561" s="357"/>
      <c r="T561" s="357"/>
      <c r="Y561" s="357"/>
      <c r="Z561" s="357"/>
      <c r="AC561" s="357"/>
      <c r="AF561" s="357"/>
      <c r="AK561" s="357"/>
      <c r="AL561" s="357"/>
      <c r="AM561" s="357"/>
      <c r="AN561" s="357"/>
      <c r="AO561" s="357"/>
      <c r="AR561" s="357"/>
      <c r="AS561" s="356"/>
      <c r="AV561" s="356"/>
      <c r="BA561" s="356"/>
      <c r="BB561" s="356"/>
      <c r="BE561" s="356"/>
    </row>
    <row r="562" spans="2:57">
      <c r="B562" s="357"/>
      <c r="C562" s="357"/>
      <c r="D562" s="357"/>
      <c r="E562" s="357"/>
      <c r="I562" s="357"/>
      <c r="J562" s="357"/>
      <c r="N562" s="357"/>
      <c r="S562" s="357"/>
      <c r="T562" s="357"/>
      <c r="Y562" s="357"/>
      <c r="Z562" s="357"/>
      <c r="AC562" s="357"/>
      <c r="AF562" s="357"/>
      <c r="AK562" s="357"/>
      <c r="AL562" s="357"/>
      <c r="AM562" s="357"/>
      <c r="AN562" s="357"/>
      <c r="AO562" s="357"/>
      <c r="AR562" s="357"/>
      <c r="AS562" s="356"/>
      <c r="AV562" s="356"/>
      <c r="BA562" s="356"/>
      <c r="BB562" s="356"/>
      <c r="BE562" s="356"/>
    </row>
    <row r="563" spans="2:57">
      <c r="B563" s="357"/>
      <c r="C563" s="357"/>
      <c r="D563" s="357"/>
      <c r="E563" s="357"/>
      <c r="I563" s="357"/>
      <c r="J563" s="357"/>
      <c r="N563" s="357"/>
      <c r="S563" s="357"/>
      <c r="T563" s="357"/>
      <c r="Y563" s="357"/>
      <c r="Z563" s="357"/>
      <c r="AC563" s="357"/>
      <c r="AF563" s="357"/>
      <c r="AK563" s="357"/>
      <c r="AL563" s="357"/>
      <c r="AM563" s="357"/>
      <c r="AN563" s="357"/>
      <c r="AO563" s="357"/>
      <c r="AR563" s="357"/>
      <c r="AS563" s="356"/>
      <c r="AV563" s="356"/>
      <c r="BA563" s="356"/>
      <c r="BB563" s="356"/>
      <c r="BE563" s="356"/>
    </row>
    <row r="564" spans="2:57">
      <c r="B564" s="357"/>
      <c r="C564" s="357"/>
      <c r="D564" s="357"/>
      <c r="E564" s="357"/>
      <c r="I564" s="357"/>
      <c r="J564" s="357"/>
      <c r="N564" s="357"/>
      <c r="S564" s="357"/>
      <c r="T564" s="357"/>
      <c r="Y564" s="357"/>
      <c r="Z564" s="357"/>
      <c r="AC564" s="357"/>
      <c r="AF564" s="357"/>
      <c r="AK564" s="357"/>
      <c r="AL564" s="357"/>
      <c r="AM564" s="357"/>
      <c r="AN564" s="357"/>
      <c r="AO564" s="357"/>
      <c r="AR564" s="357"/>
      <c r="AS564" s="356"/>
      <c r="AV564" s="356"/>
      <c r="BA564" s="356"/>
      <c r="BB564" s="356"/>
      <c r="BE564" s="356"/>
    </row>
    <row r="565" spans="2:57">
      <c r="B565" s="357"/>
      <c r="C565" s="357"/>
      <c r="D565" s="357"/>
      <c r="E565" s="357"/>
      <c r="I565" s="357"/>
      <c r="J565" s="357"/>
      <c r="N565" s="357"/>
      <c r="S565" s="357"/>
      <c r="T565" s="357"/>
      <c r="Y565" s="357"/>
      <c r="Z565" s="357"/>
      <c r="AC565" s="357"/>
      <c r="AF565" s="357"/>
      <c r="AK565" s="357"/>
      <c r="AL565" s="357"/>
      <c r="AM565" s="357"/>
      <c r="AN565" s="357"/>
      <c r="AO565" s="357"/>
      <c r="AR565" s="357"/>
      <c r="AS565" s="356"/>
      <c r="AV565" s="356"/>
      <c r="BA565" s="356"/>
      <c r="BB565" s="356"/>
      <c r="BE565" s="356"/>
    </row>
    <row r="566" spans="2:57" ht="29.25" customHeight="1">
      <c r="B566" s="357"/>
      <c r="C566" s="357"/>
      <c r="D566" s="357"/>
      <c r="E566" s="357"/>
      <c r="I566" s="357"/>
      <c r="J566" s="357"/>
      <c r="N566" s="357"/>
      <c r="S566" s="357"/>
      <c r="T566" s="357"/>
      <c r="Y566" s="357"/>
      <c r="Z566" s="357"/>
      <c r="AC566" s="357"/>
      <c r="AF566" s="357"/>
      <c r="AK566" s="357"/>
      <c r="AL566" s="357"/>
      <c r="AM566" s="357"/>
      <c r="AN566" s="357"/>
      <c r="AO566" s="357"/>
      <c r="AR566" s="357"/>
      <c r="AS566" s="356"/>
      <c r="AV566" s="356"/>
      <c r="BA566" s="356"/>
      <c r="BB566" s="356"/>
      <c r="BE566" s="356"/>
    </row>
    <row r="567" spans="2:57" ht="29.25" customHeight="1">
      <c r="B567" s="357"/>
      <c r="C567" s="357"/>
      <c r="D567" s="357"/>
      <c r="E567" s="357"/>
      <c r="I567" s="357"/>
      <c r="J567" s="357"/>
      <c r="N567" s="357"/>
      <c r="S567" s="357"/>
      <c r="T567" s="357"/>
      <c r="Y567" s="357"/>
      <c r="Z567" s="357"/>
      <c r="AC567" s="357"/>
      <c r="AF567" s="357"/>
      <c r="AK567" s="357"/>
      <c r="AL567" s="357"/>
      <c r="AM567" s="357"/>
      <c r="AN567" s="357"/>
      <c r="AO567" s="357"/>
      <c r="AR567" s="357"/>
      <c r="AS567" s="356"/>
      <c r="AV567" s="356"/>
      <c r="BA567" s="356"/>
      <c r="BB567" s="356"/>
      <c r="BE567" s="356"/>
    </row>
    <row r="568" spans="2:57">
      <c r="B568" s="357"/>
      <c r="C568" s="357"/>
      <c r="D568" s="357"/>
      <c r="E568" s="357"/>
      <c r="I568" s="357"/>
      <c r="J568" s="357"/>
      <c r="N568" s="357"/>
      <c r="S568" s="357"/>
      <c r="T568" s="357"/>
      <c r="Y568" s="357"/>
      <c r="Z568" s="357"/>
      <c r="AC568" s="357"/>
      <c r="AF568" s="357"/>
      <c r="AK568" s="357"/>
      <c r="AL568" s="357"/>
      <c r="AM568" s="357"/>
      <c r="AN568" s="357"/>
      <c r="AO568" s="357"/>
      <c r="AR568" s="357"/>
      <c r="AS568" s="356"/>
      <c r="AV568" s="356"/>
      <c r="BA568" s="356"/>
      <c r="BB568" s="356"/>
      <c r="BE568" s="356"/>
    </row>
    <row r="569" spans="2:57">
      <c r="B569" s="357"/>
      <c r="C569" s="357"/>
      <c r="D569" s="357"/>
      <c r="E569" s="357"/>
      <c r="I569" s="357"/>
      <c r="J569" s="357"/>
      <c r="N569" s="357"/>
      <c r="S569" s="357"/>
      <c r="T569" s="357"/>
      <c r="Y569" s="357"/>
      <c r="Z569" s="357"/>
      <c r="AC569" s="357"/>
      <c r="AF569" s="357"/>
      <c r="AK569" s="357"/>
      <c r="AL569" s="357"/>
      <c r="AM569" s="357"/>
      <c r="AN569" s="357"/>
      <c r="AO569" s="357"/>
      <c r="AR569" s="357"/>
      <c r="AS569" s="356"/>
      <c r="AV569" s="356"/>
      <c r="BA569" s="356"/>
      <c r="BB569" s="356"/>
      <c r="BE569" s="356"/>
    </row>
    <row r="570" spans="2:57">
      <c r="B570" s="357"/>
      <c r="C570" s="357"/>
      <c r="D570" s="357"/>
      <c r="E570" s="357"/>
      <c r="I570" s="357"/>
      <c r="J570" s="357"/>
      <c r="N570" s="357"/>
      <c r="S570" s="357"/>
      <c r="T570" s="357"/>
      <c r="Y570" s="357"/>
      <c r="Z570" s="357"/>
      <c r="AC570" s="357"/>
      <c r="AF570" s="357"/>
      <c r="AK570" s="357"/>
      <c r="AL570" s="357"/>
      <c r="AM570" s="357"/>
      <c r="AN570" s="357"/>
      <c r="AO570" s="357"/>
      <c r="AR570" s="357"/>
      <c r="AS570" s="356"/>
      <c r="AV570" s="356"/>
      <c r="BA570" s="356"/>
      <c r="BB570" s="356"/>
      <c r="BE570" s="356"/>
    </row>
    <row r="571" spans="2:57">
      <c r="B571" s="357"/>
      <c r="C571" s="357"/>
      <c r="D571" s="357"/>
      <c r="E571" s="357"/>
      <c r="I571" s="357"/>
      <c r="J571" s="357"/>
      <c r="N571" s="357"/>
      <c r="S571" s="357"/>
      <c r="T571" s="357"/>
      <c r="Y571" s="357"/>
      <c r="Z571" s="357"/>
      <c r="AC571" s="357"/>
      <c r="AF571" s="357"/>
      <c r="AK571" s="357"/>
      <c r="AL571" s="357"/>
      <c r="AM571" s="357"/>
      <c r="AN571" s="357"/>
      <c r="AO571" s="357"/>
      <c r="AR571" s="357"/>
      <c r="AS571" s="356"/>
      <c r="AV571" s="356"/>
      <c r="BA571" s="356"/>
      <c r="BB571" s="356"/>
      <c r="BE571" s="356"/>
    </row>
    <row r="572" spans="2:57">
      <c r="B572" s="357"/>
      <c r="C572" s="357"/>
      <c r="D572" s="357"/>
      <c r="E572" s="357"/>
      <c r="I572" s="357"/>
      <c r="J572" s="357"/>
      <c r="N572" s="357"/>
      <c r="S572" s="357"/>
      <c r="T572" s="357"/>
      <c r="Y572" s="357"/>
      <c r="Z572" s="357"/>
      <c r="AC572" s="357"/>
      <c r="AF572" s="357"/>
      <c r="AK572" s="357"/>
      <c r="AL572" s="357"/>
      <c r="AM572" s="357"/>
      <c r="AN572" s="357"/>
      <c r="AO572" s="357"/>
      <c r="AR572" s="357"/>
      <c r="AS572" s="356"/>
      <c r="AV572" s="356"/>
      <c r="BA572" s="356"/>
      <c r="BB572" s="356"/>
      <c r="BE572" s="356"/>
    </row>
    <row r="573" spans="2:57">
      <c r="B573" s="357"/>
      <c r="C573" s="357"/>
      <c r="D573" s="357"/>
      <c r="E573" s="357"/>
      <c r="I573" s="357"/>
      <c r="J573" s="357"/>
      <c r="N573" s="357"/>
      <c r="S573" s="357"/>
      <c r="T573" s="357"/>
      <c r="Y573" s="357"/>
      <c r="Z573" s="357"/>
      <c r="AC573" s="357"/>
      <c r="AF573" s="357"/>
      <c r="AK573" s="357"/>
      <c r="AL573" s="357"/>
      <c r="AM573" s="357"/>
      <c r="AN573" s="357"/>
      <c r="AO573" s="357"/>
      <c r="AR573" s="357"/>
      <c r="AS573" s="356"/>
      <c r="AV573" s="356"/>
      <c r="BA573" s="356"/>
      <c r="BB573" s="356"/>
      <c r="BE573" s="356"/>
    </row>
    <row r="574" spans="2:57">
      <c r="B574" s="357"/>
      <c r="C574" s="357"/>
      <c r="D574" s="357"/>
      <c r="E574" s="357"/>
      <c r="I574" s="357"/>
      <c r="J574" s="357"/>
      <c r="N574" s="357"/>
      <c r="S574" s="357"/>
      <c r="T574" s="357"/>
      <c r="Y574" s="357"/>
      <c r="Z574" s="357"/>
      <c r="AC574" s="357"/>
      <c r="AF574" s="357"/>
      <c r="AK574" s="357"/>
      <c r="AL574" s="357"/>
      <c r="AM574" s="357"/>
      <c r="AN574" s="357"/>
      <c r="AO574" s="357"/>
      <c r="AR574" s="357"/>
      <c r="AS574" s="356"/>
      <c r="AV574" s="356"/>
      <c r="BA574" s="356"/>
      <c r="BB574" s="356"/>
      <c r="BE574" s="356"/>
    </row>
    <row r="575" spans="2:57">
      <c r="B575" s="357"/>
      <c r="C575" s="357"/>
      <c r="D575" s="357"/>
      <c r="E575" s="357"/>
      <c r="I575" s="357"/>
      <c r="J575" s="357"/>
      <c r="N575" s="357"/>
      <c r="S575" s="357"/>
      <c r="T575" s="357"/>
      <c r="Y575" s="357"/>
      <c r="Z575" s="357"/>
      <c r="AC575" s="357"/>
      <c r="AF575" s="357"/>
      <c r="AK575" s="357"/>
      <c r="AL575" s="357"/>
      <c r="AM575" s="357"/>
      <c r="AN575" s="357"/>
      <c r="AO575" s="357"/>
      <c r="AR575" s="357"/>
      <c r="AS575" s="356"/>
      <c r="AV575" s="356"/>
      <c r="BA575" s="356"/>
      <c r="BB575" s="356"/>
      <c r="BE575" s="356"/>
    </row>
    <row r="576" spans="2:57">
      <c r="B576" s="357"/>
      <c r="C576" s="357"/>
      <c r="D576" s="357"/>
      <c r="E576" s="357"/>
      <c r="I576" s="357"/>
      <c r="J576" s="357"/>
      <c r="N576" s="357"/>
      <c r="S576" s="357"/>
      <c r="T576" s="357"/>
      <c r="Y576" s="357"/>
      <c r="Z576" s="357"/>
      <c r="AC576" s="357"/>
      <c r="AF576" s="357"/>
      <c r="AK576" s="357"/>
      <c r="AL576" s="357"/>
      <c r="AM576" s="357"/>
      <c r="AN576" s="357"/>
      <c r="AO576" s="357"/>
      <c r="AR576" s="357"/>
      <c r="AS576" s="356"/>
      <c r="AV576" s="356"/>
      <c r="BA576" s="356"/>
      <c r="BB576" s="356"/>
      <c r="BE576" s="356"/>
    </row>
    <row r="577" spans="2:57">
      <c r="B577" s="357"/>
      <c r="C577" s="357"/>
      <c r="D577" s="357"/>
      <c r="E577" s="357"/>
      <c r="I577" s="357"/>
      <c r="J577" s="357"/>
      <c r="N577" s="357"/>
      <c r="S577" s="357"/>
      <c r="T577" s="357"/>
      <c r="Y577" s="357"/>
      <c r="Z577" s="357"/>
      <c r="AC577" s="357"/>
      <c r="AF577" s="357"/>
      <c r="AK577" s="357"/>
      <c r="AL577" s="357"/>
      <c r="AM577" s="357"/>
      <c r="AN577" s="357"/>
      <c r="AO577" s="357"/>
      <c r="AR577" s="357"/>
      <c r="AS577" s="356"/>
      <c r="AV577" s="356"/>
      <c r="BA577" s="356"/>
      <c r="BB577" s="356"/>
      <c r="BE577" s="356"/>
    </row>
    <row r="578" spans="2:57">
      <c r="B578" s="357"/>
      <c r="C578" s="357"/>
      <c r="D578" s="357"/>
      <c r="E578" s="357"/>
      <c r="I578" s="357"/>
      <c r="J578" s="357"/>
      <c r="N578" s="357"/>
      <c r="S578" s="357"/>
      <c r="T578" s="357"/>
      <c r="Y578" s="357"/>
      <c r="Z578" s="357"/>
      <c r="AC578" s="357"/>
      <c r="AF578" s="357"/>
      <c r="AK578" s="357"/>
      <c r="AL578" s="357"/>
      <c r="AM578" s="357"/>
      <c r="AN578" s="357"/>
      <c r="AO578" s="357"/>
      <c r="AR578" s="357"/>
      <c r="AS578" s="356"/>
      <c r="AV578" s="356"/>
      <c r="BA578" s="356"/>
      <c r="BB578" s="356"/>
      <c r="BE578" s="356"/>
    </row>
    <row r="579" spans="2:57">
      <c r="B579" s="357"/>
      <c r="C579" s="357"/>
      <c r="D579" s="357"/>
      <c r="E579" s="357"/>
      <c r="I579" s="357"/>
      <c r="J579" s="357"/>
      <c r="N579" s="357"/>
      <c r="S579" s="357"/>
      <c r="T579" s="357"/>
      <c r="Y579" s="357"/>
      <c r="Z579" s="357"/>
      <c r="AC579" s="357"/>
      <c r="AF579" s="357"/>
      <c r="AK579" s="357"/>
      <c r="AL579" s="357"/>
      <c r="AM579" s="357"/>
      <c r="AN579" s="357"/>
      <c r="AO579" s="357"/>
      <c r="AR579" s="357"/>
      <c r="AS579" s="356"/>
      <c r="AV579" s="356"/>
      <c r="BA579" s="356"/>
      <c r="BB579" s="356"/>
      <c r="BE579" s="356"/>
    </row>
    <row r="580" spans="2:57">
      <c r="B580" s="357"/>
      <c r="C580" s="357"/>
      <c r="D580" s="357"/>
      <c r="E580" s="357"/>
      <c r="I580" s="357"/>
      <c r="J580" s="357"/>
      <c r="N580" s="357"/>
      <c r="S580" s="357"/>
      <c r="T580" s="357"/>
      <c r="Y580" s="357"/>
      <c r="Z580" s="357"/>
      <c r="AC580" s="357"/>
      <c r="AF580" s="357"/>
      <c r="AK580" s="357"/>
      <c r="AL580" s="357"/>
      <c r="AM580" s="357"/>
      <c r="AN580" s="357"/>
      <c r="AO580" s="357"/>
      <c r="AR580" s="357"/>
      <c r="AS580" s="356"/>
      <c r="AV580" s="356"/>
      <c r="BA580" s="356"/>
      <c r="BB580" s="356"/>
      <c r="BE580" s="356"/>
    </row>
    <row r="581" spans="2:57">
      <c r="B581" s="357"/>
      <c r="C581" s="357"/>
      <c r="D581" s="357"/>
      <c r="E581" s="357"/>
      <c r="I581" s="357"/>
      <c r="J581" s="357"/>
      <c r="N581" s="357"/>
      <c r="S581" s="357"/>
      <c r="T581" s="357"/>
      <c r="Y581" s="357"/>
      <c r="Z581" s="357"/>
      <c r="AC581" s="357"/>
      <c r="AF581" s="357"/>
      <c r="AK581" s="357"/>
      <c r="AL581" s="357"/>
      <c r="AM581" s="357"/>
      <c r="AN581" s="357"/>
      <c r="AO581" s="357"/>
      <c r="AR581" s="357"/>
      <c r="AS581" s="356"/>
      <c r="AV581" s="356"/>
      <c r="BA581" s="356"/>
      <c r="BB581" s="356"/>
      <c r="BE581" s="356"/>
    </row>
    <row r="582" spans="2:57">
      <c r="B582" s="357"/>
      <c r="C582" s="357"/>
      <c r="D582" s="357"/>
      <c r="E582" s="357"/>
      <c r="I582" s="357"/>
      <c r="J582" s="357"/>
      <c r="N582" s="357"/>
      <c r="S582" s="357"/>
      <c r="T582" s="357"/>
      <c r="Y582" s="357"/>
      <c r="Z582" s="357"/>
      <c r="AC582" s="357"/>
      <c r="AF582" s="357"/>
      <c r="AK582" s="357"/>
      <c r="AL582" s="357"/>
      <c r="AM582" s="357"/>
      <c r="AN582" s="357"/>
      <c r="AO582" s="357"/>
      <c r="AR582" s="357"/>
      <c r="AS582" s="356"/>
      <c r="AV582" s="356"/>
      <c r="BA582" s="356"/>
      <c r="BB582" s="356"/>
      <c r="BE582" s="356"/>
    </row>
    <row r="583" spans="2:57">
      <c r="B583" s="357"/>
      <c r="C583" s="357"/>
      <c r="D583" s="357"/>
      <c r="E583" s="357"/>
      <c r="I583" s="357"/>
      <c r="J583" s="357"/>
      <c r="N583" s="357"/>
      <c r="S583" s="357"/>
      <c r="T583" s="357"/>
      <c r="Y583" s="357"/>
      <c r="Z583" s="357"/>
      <c r="AC583" s="357"/>
      <c r="AF583" s="357"/>
      <c r="AK583" s="357"/>
      <c r="AL583" s="357"/>
      <c r="AM583" s="357"/>
      <c r="AN583" s="357"/>
      <c r="AO583" s="357"/>
      <c r="AR583" s="357"/>
      <c r="AS583" s="356"/>
      <c r="AV583" s="356"/>
      <c r="BA583" s="356"/>
      <c r="BB583" s="356"/>
      <c r="BE583" s="356"/>
    </row>
    <row r="584" spans="2:57">
      <c r="B584" s="357"/>
      <c r="C584" s="357"/>
      <c r="D584" s="357"/>
      <c r="E584" s="357"/>
      <c r="I584" s="357"/>
      <c r="J584" s="357"/>
      <c r="N584" s="357"/>
      <c r="S584" s="357"/>
      <c r="T584" s="357"/>
      <c r="Y584" s="357"/>
      <c r="Z584" s="357"/>
      <c r="AC584" s="357"/>
      <c r="AF584" s="357"/>
      <c r="AK584" s="357"/>
      <c r="AL584" s="357"/>
      <c r="AM584" s="357"/>
      <c r="AN584" s="357"/>
      <c r="AO584" s="357"/>
      <c r="AR584" s="357"/>
      <c r="AS584" s="356"/>
      <c r="AV584" s="356"/>
      <c r="BA584" s="356"/>
      <c r="BB584" s="356"/>
      <c r="BE584" s="356"/>
    </row>
    <row r="585" spans="2:57">
      <c r="B585" s="357"/>
      <c r="C585" s="357"/>
      <c r="D585" s="357"/>
      <c r="E585" s="357"/>
      <c r="I585" s="357"/>
      <c r="J585" s="357"/>
      <c r="N585" s="357"/>
      <c r="S585" s="357"/>
      <c r="T585" s="357"/>
      <c r="Y585" s="357"/>
      <c r="Z585" s="357"/>
      <c r="AC585" s="357"/>
      <c r="AF585" s="357"/>
      <c r="AK585" s="357"/>
      <c r="AL585" s="357"/>
      <c r="AM585" s="357"/>
      <c r="AN585" s="357"/>
      <c r="AO585" s="357"/>
      <c r="AR585" s="357"/>
      <c r="AS585" s="356"/>
      <c r="AV585" s="356"/>
      <c r="BA585" s="356"/>
      <c r="BB585" s="356"/>
      <c r="BE585" s="356"/>
    </row>
    <row r="586" spans="2:57">
      <c r="B586" s="357"/>
      <c r="C586" s="357"/>
      <c r="D586" s="357"/>
      <c r="E586" s="357"/>
      <c r="I586" s="357"/>
      <c r="J586" s="357"/>
      <c r="N586" s="357"/>
      <c r="S586" s="357"/>
      <c r="T586" s="357"/>
      <c r="Y586" s="357"/>
      <c r="Z586" s="357"/>
      <c r="AC586" s="357"/>
      <c r="AF586" s="357"/>
      <c r="AK586" s="357"/>
      <c r="AL586" s="357"/>
      <c r="AM586" s="357"/>
      <c r="AN586" s="357"/>
      <c r="AO586" s="357"/>
      <c r="AR586" s="357"/>
      <c r="AS586" s="356"/>
      <c r="AV586" s="356"/>
      <c r="BA586" s="356"/>
      <c r="BB586" s="356"/>
      <c r="BE586" s="356"/>
    </row>
    <row r="587" spans="2:57">
      <c r="B587" s="357"/>
      <c r="C587" s="357"/>
      <c r="D587" s="357"/>
      <c r="E587" s="357"/>
      <c r="I587" s="357"/>
      <c r="J587" s="357"/>
      <c r="N587" s="357"/>
      <c r="S587" s="357"/>
      <c r="T587" s="357"/>
      <c r="Y587" s="357"/>
      <c r="Z587" s="357"/>
      <c r="AC587" s="357"/>
      <c r="AF587" s="357"/>
      <c r="AK587" s="357"/>
      <c r="AL587" s="357"/>
      <c r="AM587" s="357"/>
      <c r="AN587" s="357"/>
      <c r="AO587" s="357"/>
      <c r="AR587" s="357"/>
      <c r="AS587" s="356"/>
      <c r="AV587" s="356"/>
      <c r="BA587" s="356"/>
      <c r="BB587" s="356"/>
      <c r="BE587" s="356"/>
    </row>
    <row r="588" spans="2:57">
      <c r="B588" s="357"/>
      <c r="C588" s="357"/>
      <c r="D588" s="357"/>
      <c r="E588" s="357"/>
      <c r="I588" s="357"/>
      <c r="J588" s="357"/>
      <c r="N588" s="357"/>
      <c r="S588" s="357"/>
      <c r="T588" s="357"/>
      <c r="Y588" s="357"/>
      <c r="Z588" s="357"/>
      <c r="AC588" s="357"/>
      <c r="AF588" s="357"/>
      <c r="AK588" s="357"/>
      <c r="AL588" s="357"/>
      <c r="AM588" s="357"/>
      <c r="AN588" s="357"/>
      <c r="AO588" s="357"/>
      <c r="AR588" s="357"/>
      <c r="AS588" s="356"/>
      <c r="AV588" s="356"/>
      <c r="BA588" s="356"/>
      <c r="BB588" s="356"/>
      <c r="BE588" s="356"/>
    </row>
    <row r="589" spans="2:57">
      <c r="B589" s="357"/>
      <c r="C589" s="357"/>
      <c r="D589" s="357"/>
      <c r="E589" s="357"/>
      <c r="I589" s="357"/>
      <c r="J589" s="357"/>
      <c r="N589" s="357"/>
      <c r="S589" s="357"/>
      <c r="T589" s="357"/>
      <c r="Y589" s="357"/>
      <c r="Z589" s="357"/>
      <c r="AC589" s="357"/>
      <c r="AF589" s="357"/>
      <c r="AK589" s="357"/>
      <c r="AL589" s="357"/>
      <c r="AM589" s="357"/>
      <c r="AN589" s="357"/>
      <c r="AO589" s="357"/>
      <c r="AR589" s="357"/>
      <c r="AS589" s="356"/>
      <c r="AV589" s="356"/>
      <c r="BA589" s="356"/>
      <c r="BB589" s="356"/>
      <c r="BE589" s="356"/>
    </row>
    <row r="590" spans="2:57">
      <c r="B590" s="357"/>
      <c r="C590" s="357"/>
      <c r="D590" s="357"/>
      <c r="E590" s="357"/>
      <c r="I590" s="357"/>
      <c r="J590" s="357"/>
      <c r="N590" s="357"/>
      <c r="S590" s="357"/>
      <c r="T590" s="357"/>
      <c r="Y590" s="357"/>
      <c r="Z590" s="357"/>
      <c r="AC590" s="357"/>
      <c r="AF590" s="357"/>
      <c r="AK590" s="357"/>
      <c r="AL590" s="357"/>
      <c r="AM590" s="357"/>
      <c r="AN590" s="357"/>
      <c r="AO590" s="357"/>
      <c r="AR590" s="357"/>
      <c r="AS590" s="356"/>
      <c r="AV590" s="356"/>
      <c r="BA590" s="356"/>
      <c r="BB590" s="356"/>
      <c r="BE590" s="356"/>
    </row>
    <row r="591" spans="2:57">
      <c r="B591" s="357"/>
      <c r="C591" s="357"/>
      <c r="D591" s="357"/>
      <c r="E591" s="357"/>
      <c r="I591" s="357"/>
      <c r="J591" s="357"/>
      <c r="N591" s="357"/>
      <c r="S591" s="357"/>
      <c r="T591" s="357"/>
      <c r="Y591" s="357"/>
      <c r="Z591" s="357"/>
      <c r="AC591" s="357"/>
      <c r="AF591" s="357"/>
      <c r="AK591" s="357"/>
      <c r="AL591" s="357"/>
      <c r="AM591" s="357"/>
      <c r="AN591" s="357"/>
      <c r="AO591" s="357"/>
      <c r="AR591" s="357"/>
      <c r="AS591" s="356"/>
      <c r="AV591" s="356"/>
      <c r="BA591" s="356"/>
      <c r="BB591" s="356"/>
      <c r="BE591" s="356"/>
    </row>
    <row r="592" spans="2:57">
      <c r="B592" s="357"/>
      <c r="C592" s="357"/>
      <c r="D592" s="357"/>
      <c r="E592" s="357"/>
      <c r="I592" s="357"/>
      <c r="J592" s="357"/>
      <c r="N592" s="357"/>
      <c r="S592" s="357"/>
      <c r="T592" s="357"/>
      <c r="Y592" s="357"/>
      <c r="Z592" s="357"/>
      <c r="AC592" s="357"/>
      <c r="AF592" s="357"/>
      <c r="AK592" s="357"/>
      <c r="AL592" s="357"/>
      <c r="AM592" s="357"/>
      <c r="AN592" s="357"/>
      <c r="AO592" s="357"/>
      <c r="AR592" s="357"/>
      <c r="AS592" s="356"/>
      <c r="AV592" s="356"/>
      <c r="BA592" s="356"/>
      <c r="BB592" s="356"/>
      <c r="BE592" s="356"/>
    </row>
    <row r="593" spans="2:57">
      <c r="B593" s="357"/>
      <c r="C593" s="357"/>
      <c r="D593" s="357"/>
      <c r="E593" s="357"/>
      <c r="I593" s="357"/>
      <c r="J593" s="357"/>
      <c r="N593" s="357"/>
      <c r="S593" s="357"/>
      <c r="T593" s="357"/>
      <c r="Y593" s="357"/>
      <c r="Z593" s="357"/>
      <c r="AC593" s="357"/>
      <c r="AF593" s="357"/>
      <c r="AK593" s="357"/>
      <c r="AL593" s="357"/>
      <c r="AM593" s="357"/>
      <c r="AN593" s="357"/>
      <c r="AO593" s="357"/>
      <c r="AR593" s="357"/>
      <c r="AS593" s="356"/>
      <c r="AV593" s="356"/>
      <c r="BA593" s="356"/>
      <c r="BB593" s="356"/>
      <c r="BE593" s="356"/>
    </row>
    <row r="594" spans="2:57">
      <c r="B594" s="357"/>
      <c r="C594" s="357"/>
      <c r="D594" s="357"/>
      <c r="E594" s="357"/>
      <c r="I594" s="357"/>
      <c r="J594" s="357"/>
      <c r="N594" s="357"/>
      <c r="S594" s="357"/>
      <c r="T594" s="357"/>
      <c r="Y594" s="357"/>
      <c r="Z594" s="357"/>
      <c r="AC594" s="357"/>
      <c r="AF594" s="357"/>
      <c r="AK594" s="357"/>
      <c r="AL594" s="357"/>
      <c r="AM594" s="357"/>
      <c r="AN594" s="357"/>
      <c r="AO594" s="357"/>
      <c r="AR594" s="357"/>
      <c r="AS594" s="356"/>
      <c r="AV594" s="356"/>
      <c r="BA594" s="356"/>
      <c r="BB594" s="356"/>
      <c r="BE594" s="356"/>
    </row>
    <row r="595" spans="2:57">
      <c r="B595" s="357"/>
      <c r="C595" s="357"/>
      <c r="D595" s="357"/>
      <c r="E595" s="357"/>
      <c r="I595" s="357"/>
      <c r="J595" s="357"/>
      <c r="N595" s="357"/>
      <c r="S595" s="357"/>
      <c r="T595" s="357"/>
      <c r="Y595" s="357"/>
      <c r="Z595" s="357"/>
      <c r="AC595" s="357"/>
      <c r="AF595" s="357"/>
      <c r="AK595" s="357"/>
      <c r="AL595" s="357"/>
      <c r="AM595" s="357"/>
      <c r="AN595" s="357"/>
      <c r="AO595" s="357"/>
      <c r="AR595" s="357"/>
      <c r="AS595" s="356"/>
      <c r="AV595" s="356"/>
      <c r="BA595" s="356"/>
      <c r="BB595" s="356"/>
      <c r="BE595" s="356"/>
    </row>
    <row r="596" spans="2:57">
      <c r="B596" s="357"/>
      <c r="C596" s="357"/>
      <c r="D596" s="357"/>
      <c r="E596" s="357"/>
      <c r="I596" s="357"/>
      <c r="J596" s="357"/>
      <c r="N596" s="357"/>
      <c r="S596" s="357"/>
      <c r="T596" s="357"/>
      <c r="Y596" s="357"/>
      <c r="Z596" s="357"/>
      <c r="AC596" s="357"/>
      <c r="AF596" s="357"/>
      <c r="AK596" s="357"/>
      <c r="AL596" s="357"/>
      <c r="AM596" s="357"/>
      <c r="AN596" s="357"/>
      <c r="AO596" s="357"/>
      <c r="AR596" s="357"/>
      <c r="AS596" s="356"/>
      <c r="AV596" s="356"/>
      <c r="BA596" s="356"/>
      <c r="BB596" s="356"/>
      <c r="BE596" s="356"/>
    </row>
    <row r="597" spans="2:57">
      <c r="B597" s="357"/>
      <c r="C597" s="357"/>
      <c r="D597" s="357"/>
      <c r="E597" s="357"/>
      <c r="I597" s="357"/>
      <c r="J597" s="357"/>
      <c r="N597" s="357"/>
      <c r="S597" s="357"/>
      <c r="T597" s="357"/>
      <c r="Y597" s="357"/>
      <c r="Z597" s="357"/>
      <c r="AC597" s="357"/>
      <c r="AF597" s="357"/>
      <c r="AK597" s="357"/>
      <c r="AL597" s="357"/>
      <c r="AM597" s="357"/>
      <c r="AN597" s="357"/>
      <c r="AO597" s="357"/>
      <c r="AR597" s="357"/>
      <c r="AS597" s="356"/>
      <c r="AV597" s="356"/>
      <c r="BA597" s="356"/>
      <c r="BB597" s="356"/>
      <c r="BE597" s="356"/>
    </row>
    <row r="598" spans="2:57">
      <c r="B598" s="357"/>
      <c r="C598" s="357"/>
      <c r="D598" s="357"/>
      <c r="E598" s="357"/>
      <c r="I598" s="357"/>
      <c r="J598" s="357"/>
      <c r="N598" s="357"/>
      <c r="S598" s="357"/>
      <c r="T598" s="357"/>
      <c r="Y598" s="357"/>
      <c r="Z598" s="357"/>
      <c r="AC598" s="357"/>
      <c r="AF598" s="357"/>
      <c r="AK598" s="357"/>
      <c r="AL598" s="357"/>
      <c r="AM598" s="357"/>
      <c r="AN598" s="357"/>
      <c r="AO598" s="357"/>
      <c r="AR598" s="357"/>
      <c r="AS598" s="356"/>
      <c r="AV598" s="356"/>
      <c r="BA598" s="356"/>
      <c r="BB598" s="356"/>
      <c r="BE598" s="356"/>
    </row>
    <row r="599" spans="2:57">
      <c r="B599" s="357"/>
      <c r="C599" s="357"/>
      <c r="D599" s="357"/>
      <c r="E599" s="357"/>
      <c r="I599" s="357"/>
      <c r="J599" s="357"/>
      <c r="N599" s="357"/>
      <c r="S599" s="357"/>
      <c r="T599" s="357"/>
      <c r="Y599" s="357"/>
      <c r="Z599" s="357"/>
      <c r="AC599" s="357"/>
      <c r="AF599" s="357"/>
      <c r="AK599" s="357"/>
      <c r="AL599" s="357"/>
      <c r="AM599" s="357"/>
      <c r="AN599" s="357"/>
      <c r="AO599" s="357"/>
      <c r="AR599" s="357"/>
      <c r="AS599" s="356"/>
      <c r="AV599" s="356"/>
      <c r="BA599" s="356"/>
      <c r="BB599" s="356"/>
      <c r="BE599" s="356"/>
    </row>
    <row r="600" spans="2:57">
      <c r="B600" s="357"/>
      <c r="C600" s="357"/>
      <c r="D600" s="357"/>
      <c r="E600" s="357"/>
      <c r="I600" s="357"/>
      <c r="J600" s="357"/>
      <c r="N600" s="357"/>
      <c r="S600" s="357"/>
      <c r="T600" s="357"/>
      <c r="Y600" s="357"/>
      <c r="Z600" s="357"/>
      <c r="AC600" s="357"/>
      <c r="AF600" s="357"/>
      <c r="AK600" s="357"/>
      <c r="AL600" s="357"/>
      <c r="AM600" s="357"/>
      <c r="AN600" s="357"/>
      <c r="AO600" s="357"/>
      <c r="AR600" s="357"/>
      <c r="AS600" s="356"/>
      <c r="AV600" s="356"/>
      <c r="BA600" s="356"/>
      <c r="BB600" s="356"/>
      <c r="BE600" s="356"/>
    </row>
    <row r="601" spans="2:57">
      <c r="B601" s="357"/>
      <c r="C601" s="357"/>
      <c r="D601" s="357"/>
      <c r="E601" s="357"/>
      <c r="I601" s="357"/>
      <c r="J601" s="357"/>
      <c r="N601" s="357"/>
      <c r="S601" s="357"/>
      <c r="T601" s="357"/>
      <c r="Y601" s="357"/>
      <c r="Z601" s="357"/>
      <c r="AC601" s="357"/>
      <c r="AF601" s="357"/>
      <c r="AK601" s="357"/>
      <c r="AL601" s="357"/>
      <c r="AM601" s="357"/>
      <c r="AN601" s="357"/>
      <c r="AO601" s="357"/>
      <c r="AR601" s="357"/>
      <c r="AS601" s="356"/>
      <c r="AV601" s="356"/>
      <c r="BA601" s="356"/>
      <c r="BB601" s="356"/>
      <c r="BE601" s="356"/>
    </row>
    <row r="602" spans="2:57">
      <c r="B602" s="357"/>
      <c r="C602" s="357"/>
      <c r="D602" s="357"/>
      <c r="E602" s="357"/>
      <c r="I602" s="357"/>
      <c r="J602" s="357"/>
      <c r="N602" s="357"/>
      <c r="S602" s="357"/>
      <c r="T602" s="357"/>
      <c r="Y602" s="357"/>
      <c r="Z602" s="357"/>
      <c r="AC602" s="357"/>
      <c r="AF602" s="357"/>
      <c r="AK602" s="357"/>
      <c r="AL602" s="357"/>
      <c r="AM602" s="357"/>
      <c r="AN602" s="357"/>
      <c r="AO602" s="357"/>
      <c r="AR602" s="357"/>
      <c r="AS602" s="356"/>
      <c r="AV602" s="356"/>
      <c r="BA602" s="356"/>
      <c r="BB602" s="356"/>
      <c r="BE602" s="356"/>
    </row>
    <row r="603" spans="2:57">
      <c r="B603" s="357"/>
      <c r="C603" s="357"/>
      <c r="D603" s="357"/>
      <c r="E603" s="357"/>
      <c r="I603" s="357"/>
      <c r="J603" s="357"/>
      <c r="N603" s="357"/>
      <c r="S603" s="357"/>
      <c r="T603" s="357"/>
      <c r="Y603" s="357"/>
      <c r="Z603" s="357"/>
      <c r="AC603" s="357"/>
      <c r="AF603" s="357"/>
      <c r="AK603" s="357"/>
      <c r="AL603" s="357"/>
      <c r="AM603" s="357"/>
      <c r="AN603" s="357"/>
      <c r="AO603" s="357"/>
      <c r="AR603" s="357"/>
      <c r="AS603" s="356"/>
      <c r="AV603" s="356"/>
      <c r="BA603" s="356"/>
      <c r="BB603" s="356"/>
      <c r="BE603" s="356"/>
    </row>
    <row r="604" spans="2:57">
      <c r="B604" s="357"/>
      <c r="C604" s="357"/>
      <c r="D604" s="357"/>
      <c r="E604" s="357"/>
      <c r="I604" s="357"/>
      <c r="J604" s="357"/>
      <c r="N604" s="357"/>
      <c r="S604" s="357"/>
      <c r="T604" s="357"/>
      <c r="Y604" s="357"/>
      <c r="Z604" s="357"/>
      <c r="AC604" s="357"/>
      <c r="AF604" s="357"/>
      <c r="AK604" s="357"/>
      <c r="AL604" s="357"/>
      <c r="AM604" s="357"/>
      <c r="AN604" s="357"/>
      <c r="AO604" s="357"/>
      <c r="AR604" s="357"/>
      <c r="AS604" s="356"/>
      <c r="AV604" s="356"/>
      <c r="BA604" s="356"/>
      <c r="BB604" s="356"/>
      <c r="BE604" s="356"/>
    </row>
    <row r="605" spans="2:57">
      <c r="B605" s="357"/>
      <c r="C605" s="357"/>
      <c r="D605" s="357"/>
      <c r="E605" s="357"/>
      <c r="I605" s="357"/>
      <c r="J605" s="357"/>
      <c r="N605" s="357"/>
      <c r="S605" s="357"/>
      <c r="T605" s="357"/>
      <c r="Y605" s="357"/>
      <c r="Z605" s="357"/>
      <c r="AC605" s="357"/>
      <c r="AF605" s="357"/>
      <c r="AK605" s="357"/>
      <c r="AL605" s="357"/>
      <c r="AM605" s="357"/>
      <c r="AN605" s="357"/>
      <c r="AO605" s="357"/>
      <c r="AR605" s="357"/>
      <c r="AS605" s="356"/>
      <c r="AV605" s="356"/>
      <c r="BA605" s="356"/>
      <c r="BB605" s="356"/>
      <c r="BE605" s="356"/>
    </row>
    <row r="606" spans="2:57">
      <c r="B606" s="357"/>
      <c r="C606" s="357"/>
      <c r="D606" s="357"/>
      <c r="E606" s="357"/>
      <c r="I606" s="357"/>
      <c r="J606" s="357"/>
      <c r="N606" s="357"/>
      <c r="S606" s="357"/>
      <c r="T606" s="357"/>
      <c r="Y606" s="357"/>
      <c r="Z606" s="357"/>
      <c r="AC606" s="357"/>
      <c r="AF606" s="357"/>
      <c r="AK606" s="357"/>
      <c r="AL606" s="357"/>
      <c r="AM606" s="357"/>
      <c r="AN606" s="357"/>
      <c r="AO606" s="357"/>
      <c r="AR606" s="357"/>
      <c r="AS606" s="356"/>
      <c r="AV606" s="356"/>
      <c r="BA606" s="356"/>
      <c r="BB606" s="356"/>
      <c r="BE606" s="356"/>
    </row>
    <row r="607" spans="2:57">
      <c r="B607" s="357"/>
      <c r="C607" s="357"/>
      <c r="D607" s="357"/>
      <c r="E607" s="357"/>
      <c r="I607" s="357"/>
      <c r="J607" s="357"/>
      <c r="N607" s="357"/>
      <c r="S607" s="357"/>
      <c r="T607" s="357"/>
      <c r="Y607" s="357"/>
      <c r="Z607" s="357"/>
      <c r="AC607" s="357"/>
      <c r="AF607" s="357"/>
      <c r="AK607" s="357"/>
      <c r="AL607" s="357"/>
      <c r="AM607" s="357"/>
      <c r="AN607" s="357"/>
      <c r="AO607" s="357"/>
      <c r="AR607" s="357"/>
      <c r="AS607" s="356"/>
      <c r="AV607" s="356"/>
      <c r="BA607" s="356"/>
      <c r="BB607" s="356"/>
      <c r="BE607" s="356"/>
    </row>
    <row r="608" spans="2:57">
      <c r="B608" s="357"/>
      <c r="C608" s="357"/>
      <c r="D608" s="357"/>
      <c r="E608" s="357"/>
      <c r="I608" s="357"/>
      <c r="J608" s="357"/>
      <c r="N608" s="357"/>
      <c r="S608" s="357"/>
      <c r="T608" s="357"/>
      <c r="Y608" s="357"/>
      <c r="Z608" s="357"/>
      <c r="AC608" s="357"/>
      <c r="AF608" s="357"/>
      <c r="AK608" s="357"/>
      <c r="AL608" s="357"/>
      <c r="AM608" s="357"/>
      <c r="AN608" s="357"/>
      <c r="AO608" s="357"/>
      <c r="AR608" s="357"/>
      <c r="AS608" s="356"/>
      <c r="AV608" s="356"/>
      <c r="BA608" s="356"/>
      <c r="BB608" s="356"/>
      <c r="BE608" s="356"/>
    </row>
    <row r="609" spans="2:57">
      <c r="B609" s="357"/>
      <c r="C609" s="357"/>
      <c r="D609" s="357"/>
      <c r="E609" s="357"/>
      <c r="I609" s="357"/>
      <c r="J609" s="357"/>
      <c r="N609" s="357"/>
      <c r="S609" s="357"/>
      <c r="T609" s="357"/>
      <c r="Y609" s="357"/>
      <c r="Z609" s="357"/>
      <c r="AC609" s="357"/>
      <c r="AF609" s="357"/>
      <c r="AK609" s="357"/>
      <c r="AL609" s="357"/>
      <c r="AM609" s="357"/>
      <c r="AN609" s="357"/>
      <c r="AO609" s="357"/>
      <c r="AR609" s="357"/>
      <c r="AS609" s="356"/>
      <c r="AV609" s="356"/>
      <c r="BA609" s="356"/>
      <c r="BB609" s="356"/>
      <c r="BE609" s="356"/>
    </row>
    <row r="610" spans="2:57">
      <c r="B610" s="357"/>
      <c r="C610" s="357"/>
      <c r="D610" s="357"/>
      <c r="E610" s="357"/>
      <c r="I610" s="357"/>
      <c r="J610" s="357"/>
      <c r="N610" s="357"/>
      <c r="S610" s="357"/>
      <c r="T610" s="357"/>
      <c r="Y610" s="357"/>
      <c r="Z610" s="357"/>
      <c r="AC610" s="357"/>
      <c r="AF610" s="357"/>
      <c r="AK610" s="357"/>
      <c r="AL610" s="357"/>
      <c r="AM610" s="357"/>
      <c r="AN610" s="357"/>
      <c r="AO610" s="357"/>
      <c r="AR610" s="357"/>
      <c r="AS610" s="356"/>
      <c r="AV610" s="356"/>
      <c r="BA610" s="356"/>
      <c r="BB610" s="356"/>
      <c r="BE610" s="356"/>
    </row>
    <row r="611" spans="2:57">
      <c r="B611" s="357"/>
      <c r="C611" s="357"/>
      <c r="D611" s="357"/>
      <c r="E611" s="357"/>
      <c r="I611" s="357"/>
      <c r="J611" s="357"/>
      <c r="N611" s="357"/>
      <c r="S611" s="357"/>
      <c r="T611" s="357"/>
      <c r="Y611" s="357"/>
      <c r="Z611" s="357"/>
      <c r="AC611" s="357"/>
      <c r="AF611" s="357"/>
      <c r="AK611" s="357"/>
      <c r="AL611" s="357"/>
      <c r="AM611" s="357"/>
      <c r="AN611" s="357"/>
      <c r="AO611" s="357"/>
      <c r="AR611" s="357"/>
      <c r="AS611" s="356"/>
      <c r="AV611" s="356"/>
      <c r="BA611" s="356"/>
      <c r="BB611" s="356"/>
      <c r="BE611" s="356"/>
    </row>
    <row r="612" spans="2:57">
      <c r="B612" s="357"/>
      <c r="C612" s="357"/>
      <c r="D612" s="357"/>
      <c r="E612" s="357"/>
      <c r="I612" s="357"/>
      <c r="J612" s="357"/>
      <c r="N612" s="357"/>
      <c r="S612" s="357"/>
      <c r="T612" s="357"/>
      <c r="Y612" s="357"/>
      <c r="Z612" s="357"/>
      <c r="AC612" s="357"/>
      <c r="AF612" s="357"/>
      <c r="AK612" s="357"/>
      <c r="AL612" s="357"/>
      <c r="AM612" s="357"/>
      <c r="AN612" s="357"/>
      <c r="AO612" s="357"/>
      <c r="AR612" s="357"/>
      <c r="AS612" s="356"/>
      <c r="AV612" s="356"/>
      <c r="BA612" s="356"/>
      <c r="BB612" s="356"/>
      <c r="BE612" s="356"/>
    </row>
    <row r="613" spans="2:57">
      <c r="B613" s="357"/>
      <c r="C613" s="357"/>
      <c r="D613" s="357"/>
      <c r="E613" s="357"/>
      <c r="I613" s="357"/>
      <c r="J613" s="357"/>
      <c r="N613" s="357"/>
      <c r="S613" s="357"/>
      <c r="T613" s="357"/>
      <c r="Y613" s="357"/>
      <c r="Z613" s="357"/>
      <c r="AC613" s="357"/>
      <c r="AF613" s="357"/>
      <c r="AK613" s="357"/>
      <c r="AL613" s="357"/>
      <c r="AM613" s="357"/>
      <c r="AN613" s="357"/>
      <c r="AO613" s="357"/>
      <c r="AR613" s="357"/>
      <c r="AS613" s="356"/>
      <c r="AV613" s="356"/>
      <c r="BA613" s="356"/>
      <c r="BB613" s="356"/>
      <c r="BE613" s="356"/>
    </row>
    <row r="614" spans="2:57">
      <c r="B614" s="357"/>
      <c r="C614" s="357"/>
      <c r="D614" s="357"/>
      <c r="E614" s="357"/>
      <c r="I614" s="357"/>
      <c r="J614" s="357"/>
      <c r="N614" s="357"/>
      <c r="S614" s="357"/>
      <c r="T614" s="357"/>
      <c r="Y614" s="357"/>
      <c r="Z614" s="357"/>
      <c r="AC614" s="357"/>
      <c r="AF614" s="357"/>
      <c r="AK614" s="357"/>
      <c r="AL614" s="357"/>
      <c r="AM614" s="357"/>
      <c r="AN614" s="357"/>
      <c r="AO614" s="357"/>
      <c r="AR614" s="357"/>
      <c r="AS614" s="356"/>
      <c r="AV614" s="356"/>
      <c r="BA614" s="356"/>
      <c r="BB614" s="356"/>
      <c r="BE614" s="356"/>
    </row>
    <row r="615" spans="2:57">
      <c r="B615" s="357"/>
      <c r="C615" s="357"/>
      <c r="D615" s="357"/>
      <c r="E615" s="357"/>
      <c r="I615" s="357"/>
      <c r="J615" s="357"/>
      <c r="N615" s="357"/>
      <c r="S615" s="357"/>
      <c r="T615" s="357"/>
      <c r="Y615" s="357"/>
      <c r="Z615" s="357"/>
      <c r="AC615" s="357"/>
      <c r="AF615" s="357"/>
      <c r="AK615" s="357"/>
      <c r="AL615" s="357"/>
      <c r="AM615" s="357"/>
      <c r="AN615" s="357"/>
      <c r="AO615" s="357"/>
      <c r="AR615" s="357"/>
      <c r="AS615" s="356"/>
      <c r="AV615" s="356"/>
      <c r="BA615" s="356"/>
      <c r="BB615" s="356"/>
      <c r="BE615" s="356"/>
    </row>
    <row r="616" spans="2:57">
      <c r="B616" s="357"/>
      <c r="C616" s="357"/>
      <c r="D616" s="357"/>
      <c r="E616" s="357"/>
      <c r="I616" s="357"/>
      <c r="J616" s="357"/>
      <c r="N616" s="357"/>
      <c r="S616" s="357"/>
      <c r="T616" s="357"/>
      <c r="Y616" s="357"/>
      <c r="Z616" s="357"/>
      <c r="AC616" s="357"/>
      <c r="AF616" s="357"/>
      <c r="AK616" s="357"/>
      <c r="AL616" s="357"/>
      <c r="AM616" s="357"/>
      <c r="AN616" s="357"/>
      <c r="AO616" s="357"/>
      <c r="AR616" s="357"/>
      <c r="AS616" s="356"/>
      <c r="AV616" s="356"/>
      <c r="BA616" s="356"/>
      <c r="BB616" s="356"/>
      <c r="BE616" s="356"/>
    </row>
    <row r="617" spans="2:57">
      <c r="B617" s="357"/>
      <c r="C617" s="357"/>
      <c r="D617" s="357"/>
      <c r="E617" s="357"/>
      <c r="I617" s="357"/>
      <c r="J617" s="357"/>
      <c r="N617" s="357"/>
      <c r="S617" s="357"/>
      <c r="T617" s="357"/>
      <c r="Y617" s="357"/>
      <c r="Z617" s="357"/>
      <c r="AC617" s="357"/>
      <c r="AF617" s="357"/>
      <c r="AK617" s="357"/>
      <c r="AL617" s="357"/>
      <c r="AM617" s="357"/>
      <c r="AN617" s="357"/>
      <c r="AO617" s="357"/>
      <c r="AR617" s="357"/>
      <c r="AS617" s="356"/>
      <c r="AV617" s="356"/>
      <c r="BA617" s="356"/>
      <c r="BB617" s="356"/>
      <c r="BE617" s="356"/>
    </row>
    <row r="618" spans="2:57">
      <c r="B618" s="357"/>
      <c r="C618" s="357"/>
      <c r="D618" s="357"/>
      <c r="E618" s="357"/>
      <c r="I618" s="357"/>
      <c r="J618" s="357"/>
      <c r="N618" s="357"/>
      <c r="S618" s="357"/>
      <c r="T618" s="357"/>
      <c r="Y618" s="357"/>
      <c r="Z618" s="357"/>
      <c r="AC618" s="357"/>
      <c r="AF618" s="357"/>
      <c r="AK618" s="357"/>
      <c r="AL618" s="357"/>
      <c r="AM618" s="357"/>
      <c r="AN618" s="357"/>
      <c r="AO618" s="357"/>
      <c r="AR618" s="357"/>
      <c r="AS618" s="356"/>
      <c r="AV618" s="356"/>
      <c r="BA618" s="356"/>
      <c r="BB618" s="356"/>
      <c r="BE618" s="356"/>
    </row>
    <row r="619" spans="2:57">
      <c r="B619" s="357"/>
      <c r="C619" s="357"/>
      <c r="D619" s="357"/>
      <c r="E619" s="357"/>
      <c r="I619" s="357"/>
      <c r="J619" s="357"/>
      <c r="N619" s="357"/>
      <c r="S619" s="357"/>
      <c r="T619" s="357"/>
      <c r="Y619" s="357"/>
      <c r="Z619" s="357"/>
      <c r="AC619" s="357"/>
      <c r="AF619" s="357"/>
      <c r="AK619" s="357"/>
      <c r="AL619" s="357"/>
      <c r="AM619" s="357"/>
      <c r="AN619" s="357"/>
      <c r="AO619" s="357"/>
      <c r="AR619" s="357"/>
      <c r="AS619" s="356"/>
      <c r="AV619" s="356"/>
      <c r="BA619" s="356"/>
      <c r="BB619" s="356"/>
      <c r="BE619" s="356"/>
    </row>
    <row r="620" spans="2:57">
      <c r="B620" s="357"/>
      <c r="C620" s="357"/>
      <c r="D620" s="357"/>
      <c r="E620" s="357"/>
      <c r="I620" s="357"/>
      <c r="J620" s="357"/>
      <c r="N620" s="357"/>
      <c r="S620" s="357"/>
      <c r="T620" s="357"/>
      <c r="Y620" s="357"/>
      <c r="Z620" s="357"/>
      <c r="AC620" s="357"/>
      <c r="AF620" s="357"/>
      <c r="AK620" s="357"/>
      <c r="AL620" s="357"/>
      <c r="AM620" s="357"/>
      <c r="AN620" s="357"/>
      <c r="AO620" s="357"/>
      <c r="AR620" s="357"/>
      <c r="AS620" s="356"/>
      <c r="AV620" s="356"/>
      <c r="BA620" s="356"/>
      <c r="BB620" s="356"/>
      <c r="BE620" s="356"/>
    </row>
    <row r="621" spans="2:57">
      <c r="B621" s="357"/>
      <c r="C621" s="357"/>
      <c r="D621" s="357"/>
      <c r="E621" s="357"/>
      <c r="I621" s="357"/>
      <c r="J621" s="357"/>
      <c r="N621" s="357"/>
      <c r="S621" s="357"/>
      <c r="T621" s="357"/>
      <c r="Y621" s="357"/>
      <c r="Z621" s="357"/>
      <c r="AC621" s="357"/>
      <c r="AF621" s="357"/>
      <c r="AK621" s="357"/>
      <c r="AL621" s="357"/>
      <c r="AM621" s="357"/>
      <c r="AN621" s="357"/>
      <c r="AO621" s="357"/>
      <c r="AR621" s="357"/>
      <c r="AS621" s="356"/>
      <c r="AV621" s="356"/>
      <c r="BA621" s="356"/>
      <c r="BB621" s="356"/>
      <c r="BE621" s="356"/>
    </row>
    <row r="622" spans="2:57">
      <c r="B622" s="357"/>
      <c r="C622" s="357"/>
      <c r="D622" s="357"/>
      <c r="E622" s="357"/>
      <c r="I622" s="357"/>
      <c r="J622" s="357"/>
      <c r="N622" s="357"/>
      <c r="S622" s="357"/>
      <c r="T622" s="357"/>
      <c r="Y622" s="357"/>
      <c r="Z622" s="357"/>
      <c r="AC622" s="357"/>
      <c r="AF622" s="357"/>
      <c r="AK622" s="357"/>
      <c r="AL622" s="357"/>
      <c r="AM622" s="357"/>
      <c r="AN622" s="357"/>
      <c r="AO622" s="357"/>
      <c r="AR622" s="357"/>
      <c r="AS622" s="356"/>
      <c r="AV622" s="356"/>
      <c r="BA622" s="356"/>
      <c r="BB622" s="356"/>
      <c r="BE622" s="356"/>
    </row>
    <row r="623" spans="2:57">
      <c r="B623" s="357"/>
      <c r="C623" s="357"/>
      <c r="D623" s="357"/>
      <c r="E623" s="357"/>
      <c r="I623" s="357"/>
      <c r="J623" s="357"/>
      <c r="N623" s="357"/>
      <c r="S623" s="357"/>
      <c r="T623" s="357"/>
      <c r="Y623" s="357"/>
      <c r="Z623" s="357"/>
      <c r="AC623" s="357"/>
      <c r="AF623" s="357"/>
      <c r="AK623" s="357"/>
      <c r="AL623" s="357"/>
      <c r="AM623" s="357"/>
      <c r="AN623" s="357"/>
      <c r="AO623" s="357"/>
      <c r="AR623" s="357"/>
      <c r="AS623" s="356"/>
      <c r="AV623" s="356"/>
      <c r="BA623" s="356"/>
      <c r="BB623" s="356"/>
      <c r="BE623" s="356"/>
    </row>
    <row r="624" spans="2:57">
      <c r="B624" s="357"/>
      <c r="C624" s="357"/>
      <c r="D624" s="357"/>
      <c r="E624" s="357"/>
      <c r="I624" s="357"/>
      <c r="J624" s="357"/>
      <c r="N624" s="357"/>
      <c r="S624" s="357"/>
      <c r="T624" s="357"/>
      <c r="Y624" s="357"/>
      <c r="Z624" s="357"/>
      <c r="AC624" s="357"/>
      <c r="AF624" s="357"/>
      <c r="AK624" s="357"/>
      <c r="AL624" s="357"/>
      <c r="AM624" s="357"/>
      <c r="AN624" s="357"/>
      <c r="AO624" s="357"/>
      <c r="AR624" s="357"/>
      <c r="AS624" s="356"/>
      <c r="AV624" s="356"/>
      <c r="BA624" s="356"/>
      <c r="BB624" s="356"/>
      <c r="BE624" s="356"/>
    </row>
    <row r="625" spans="2:57">
      <c r="B625" s="357"/>
      <c r="C625" s="357"/>
      <c r="D625" s="357"/>
      <c r="E625" s="357"/>
      <c r="I625" s="357"/>
      <c r="J625" s="357"/>
      <c r="N625" s="357"/>
      <c r="S625" s="357"/>
      <c r="T625" s="357"/>
      <c r="Y625" s="357"/>
      <c r="Z625" s="357"/>
      <c r="AC625" s="357"/>
      <c r="AF625" s="357"/>
      <c r="AK625" s="357"/>
      <c r="AL625" s="357"/>
      <c r="AM625" s="357"/>
      <c r="AN625" s="357"/>
      <c r="AO625" s="357"/>
      <c r="AR625" s="357"/>
      <c r="AS625" s="356"/>
      <c r="AV625" s="356"/>
      <c r="BA625" s="356"/>
      <c r="BB625" s="356"/>
      <c r="BE625" s="356"/>
    </row>
    <row r="626" spans="2:57">
      <c r="B626" s="357"/>
      <c r="C626" s="357"/>
      <c r="D626" s="357"/>
      <c r="E626" s="357"/>
      <c r="I626" s="357"/>
      <c r="J626" s="357"/>
      <c r="N626" s="357"/>
      <c r="S626" s="357"/>
      <c r="T626" s="357"/>
      <c r="Y626" s="357"/>
      <c r="Z626" s="357"/>
      <c r="AC626" s="357"/>
      <c r="AF626" s="357"/>
      <c r="AK626" s="357"/>
      <c r="AL626" s="357"/>
      <c r="AM626" s="357"/>
      <c r="AN626" s="357"/>
      <c r="AO626" s="357"/>
      <c r="AR626" s="357"/>
      <c r="AS626" s="356"/>
      <c r="AV626" s="356"/>
      <c r="BA626" s="356"/>
      <c r="BB626" s="356"/>
      <c r="BE626" s="356"/>
    </row>
    <row r="627" spans="2:57">
      <c r="B627" s="357"/>
      <c r="C627" s="357"/>
      <c r="D627" s="357"/>
      <c r="E627" s="357"/>
      <c r="I627" s="357"/>
      <c r="J627" s="357"/>
      <c r="N627" s="357"/>
      <c r="S627" s="357"/>
      <c r="T627" s="357"/>
      <c r="Y627" s="357"/>
      <c r="Z627" s="357"/>
      <c r="AC627" s="357"/>
      <c r="AF627" s="357"/>
      <c r="AK627" s="357"/>
      <c r="AL627" s="357"/>
      <c r="AM627" s="357"/>
      <c r="AN627" s="357"/>
      <c r="AO627" s="357"/>
      <c r="AR627" s="357"/>
      <c r="AS627" s="356"/>
      <c r="AV627" s="356"/>
      <c r="BA627" s="356"/>
      <c r="BB627" s="356"/>
      <c r="BE627" s="356"/>
    </row>
    <row r="628" spans="2:57">
      <c r="B628" s="357"/>
      <c r="C628" s="357"/>
      <c r="D628" s="357"/>
      <c r="E628" s="357"/>
      <c r="I628" s="357"/>
      <c r="J628" s="357"/>
      <c r="N628" s="357"/>
      <c r="S628" s="357"/>
      <c r="T628" s="357"/>
      <c r="Y628" s="357"/>
      <c r="Z628" s="357"/>
      <c r="AC628" s="357"/>
      <c r="AF628" s="357"/>
      <c r="AK628" s="357"/>
      <c r="AL628" s="357"/>
      <c r="AM628" s="357"/>
      <c r="AN628" s="357"/>
      <c r="AO628" s="357"/>
      <c r="AR628" s="357"/>
      <c r="AS628" s="356"/>
      <c r="AV628" s="356"/>
      <c r="BA628" s="356"/>
      <c r="BB628" s="356"/>
      <c r="BE628" s="356"/>
    </row>
    <row r="629" spans="2:57">
      <c r="B629" s="357"/>
      <c r="C629" s="357"/>
      <c r="D629" s="357"/>
      <c r="E629" s="357"/>
      <c r="I629" s="357"/>
      <c r="J629" s="357"/>
      <c r="N629" s="357"/>
      <c r="S629" s="357"/>
      <c r="T629" s="357"/>
      <c r="Y629" s="357"/>
      <c r="Z629" s="357"/>
      <c r="AC629" s="357"/>
      <c r="AF629" s="357"/>
      <c r="AK629" s="357"/>
      <c r="AL629" s="357"/>
      <c r="AM629" s="357"/>
      <c r="AN629" s="357"/>
      <c r="AO629" s="357"/>
      <c r="AR629" s="357"/>
      <c r="AS629" s="356"/>
      <c r="AV629" s="356"/>
      <c r="BA629" s="356"/>
      <c r="BB629" s="356"/>
      <c r="BE629" s="356"/>
    </row>
    <row r="630" spans="2:57">
      <c r="B630" s="357"/>
      <c r="C630" s="357"/>
      <c r="D630" s="357"/>
      <c r="E630" s="357"/>
      <c r="I630" s="357"/>
      <c r="J630" s="357"/>
      <c r="N630" s="357"/>
      <c r="S630" s="357"/>
      <c r="T630" s="357"/>
      <c r="Y630" s="357"/>
      <c r="Z630" s="357"/>
      <c r="AC630" s="357"/>
      <c r="AF630" s="357"/>
      <c r="AK630" s="357"/>
      <c r="AL630" s="357"/>
      <c r="AM630" s="357"/>
      <c r="AN630" s="357"/>
      <c r="AO630" s="357"/>
      <c r="AR630" s="357"/>
      <c r="AS630" s="356"/>
      <c r="AV630" s="356"/>
      <c r="BA630" s="356"/>
      <c r="BB630" s="356"/>
      <c r="BE630" s="356"/>
    </row>
    <row r="631" spans="2:57">
      <c r="B631" s="357"/>
      <c r="C631" s="357"/>
      <c r="D631" s="357"/>
      <c r="E631" s="357"/>
      <c r="I631" s="357"/>
      <c r="J631" s="357"/>
      <c r="N631" s="357"/>
      <c r="S631" s="357"/>
      <c r="T631" s="357"/>
      <c r="Y631" s="357"/>
      <c r="Z631" s="357"/>
      <c r="AC631" s="357"/>
      <c r="AF631" s="357"/>
      <c r="AK631" s="357"/>
      <c r="AL631" s="357"/>
      <c r="AM631" s="357"/>
      <c r="AN631" s="357"/>
      <c r="AO631" s="357"/>
      <c r="AR631" s="357"/>
      <c r="AS631" s="356"/>
      <c r="AV631" s="356"/>
      <c r="BA631" s="356"/>
      <c r="BB631" s="356"/>
      <c r="BE631" s="356"/>
    </row>
    <row r="632" spans="2:57">
      <c r="B632" s="357"/>
      <c r="C632" s="357"/>
      <c r="D632" s="357"/>
      <c r="E632" s="357"/>
      <c r="I632" s="357"/>
      <c r="J632" s="357"/>
      <c r="N632" s="357"/>
      <c r="S632" s="357"/>
      <c r="T632" s="357"/>
      <c r="Y632" s="357"/>
      <c r="Z632" s="357"/>
      <c r="AC632" s="357"/>
      <c r="AF632" s="357"/>
      <c r="AK632" s="357"/>
      <c r="AL632" s="357"/>
      <c r="AM632" s="357"/>
      <c r="AN632" s="357"/>
      <c r="AO632" s="357"/>
      <c r="AR632" s="357"/>
      <c r="AS632" s="356"/>
      <c r="AV632" s="356"/>
      <c r="BA632" s="356"/>
      <c r="BB632" s="356"/>
      <c r="BE632" s="356"/>
    </row>
    <row r="633" spans="2:57">
      <c r="B633" s="357"/>
      <c r="C633" s="357"/>
      <c r="D633" s="357"/>
      <c r="E633" s="357"/>
      <c r="I633" s="357"/>
      <c r="J633" s="357"/>
      <c r="N633" s="357"/>
      <c r="S633" s="357"/>
      <c r="T633" s="357"/>
      <c r="Y633" s="357"/>
      <c r="Z633" s="357"/>
      <c r="AC633" s="357"/>
      <c r="AF633" s="357"/>
      <c r="AK633" s="357"/>
      <c r="AL633" s="357"/>
      <c r="AM633" s="357"/>
      <c r="AN633" s="357"/>
      <c r="AO633" s="357"/>
      <c r="AR633" s="357"/>
      <c r="AS633" s="356"/>
      <c r="AV633" s="356"/>
      <c r="BA633" s="356"/>
      <c r="BB633" s="356"/>
      <c r="BE633" s="356"/>
    </row>
    <row r="634" spans="2:57">
      <c r="B634" s="357"/>
      <c r="C634" s="357"/>
      <c r="D634" s="357"/>
      <c r="E634" s="357"/>
      <c r="I634" s="357"/>
      <c r="J634" s="357"/>
      <c r="N634" s="357"/>
      <c r="S634" s="357"/>
      <c r="T634" s="357"/>
      <c r="Y634" s="357"/>
      <c r="Z634" s="357"/>
      <c r="AC634" s="357"/>
      <c r="AF634" s="357"/>
      <c r="AK634" s="357"/>
      <c r="AL634" s="357"/>
      <c r="AM634" s="357"/>
      <c r="AN634" s="357"/>
      <c r="AO634" s="357"/>
      <c r="AR634" s="357"/>
      <c r="AS634" s="356"/>
      <c r="AV634" s="356"/>
      <c r="BA634" s="356"/>
      <c r="BB634" s="356"/>
      <c r="BE634" s="356"/>
    </row>
    <row r="635" spans="2:57">
      <c r="B635" s="357"/>
      <c r="C635" s="357"/>
      <c r="D635" s="357"/>
      <c r="E635" s="357"/>
      <c r="I635" s="357"/>
      <c r="J635" s="357"/>
      <c r="N635" s="357"/>
      <c r="S635" s="357"/>
      <c r="T635" s="357"/>
      <c r="Y635" s="357"/>
      <c r="Z635" s="357"/>
      <c r="AC635" s="357"/>
      <c r="AF635" s="357"/>
      <c r="AK635" s="357"/>
      <c r="AL635" s="357"/>
      <c r="AM635" s="357"/>
      <c r="AN635" s="357"/>
      <c r="AO635" s="357"/>
      <c r="AR635" s="357"/>
      <c r="AS635" s="356"/>
      <c r="AV635" s="356"/>
      <c r="BA635" s="356"/>
      <c r="BB635" s="356"/>
      <c r="BE635" s="356"/>
    </row>
    <row r="636" spans="2:57">
      <c r="B636" s="357"/>
      <c r="C636" s="357"/>
      <c r="D636" s="357"/>
      <c r="E636" s="357"/>
      <c r="I636" s="357"/>
      <c r="J636" s="357"/>
      <c r="N636" s="357"/>
      <c r="S636" s="357"/>
      <c r="T636" s="357"/>
      <c r="Y636" s="357"/>
      <c r="Z636" s="357"/>
      <c r="AC636" s="357"/>
      <c r="AF636" s="357"/>
      <c r="AK636" s="357"/>
      <c r="AL636" s="357"/>
      <c r="AM636" s="357"/>
      <c r="AN636" s="357"/>
      <c r="AO636" s="357"/>
      <c r="AR636" s="357"/>
      <c r="AS636" s="356"/>
      <c r="AV636" s="356"/>
      <c r="BA636" s="356"/>
      <c r="BB636" s="356"/>
      <c r="BE636" s="356"/>
    </row>
    <row r="637" spans="2:57">
      <c r="B637" s="357"/>
      <c r="C637" s="357"/>
      <c r="D637" s="357"/>
      <c r="E637" s="357"/>
      <c r="I637" s="357"/>
      <c r="J637" s="357"/>
      <c r="N637" s="357"/>
      <c r="S637" s="357"/>
      <c r="T637" s="357"/>
      <c r="Y637" s="357"/>
      <c r="Z637" s="357"/>
      <c r="AC637" s="357"/>
      <c r="AF637" s="357"/>
      <c r="AK637" s="357"/>
      <c r="AL637" s="357"/>
      <c r="AM637" s="357"/>
      <c r="AN637" s="357"/>
      <c r="AO637" s="357"/>
      <c r="AR637" s="357"/>
      <c r="AS637" s="356"/>
      <c r="AV637" s="356"/>
      <c r="BA637" s="356"/>
      <c r="BB637" s="356"/>
      <c r="BE637" s="356"/>
    </row>
    <row r="638" spans="2:57">
      <c r="B638" s="357"/>
      <c r="C638" s="357"/>
      <c r="D638" s="357"/>
      <c r="E638" s="357"/>
      <c r="I638" s="357"/>
      <c r="J638" s="357"/>
      <c r="N638" s="357"/>
      <c r="S638" s="357"/>
      <c r="T638" s="357"/>
      <c r="Y638" s="357"/>
      <c r="Z638" s="357"/>
      <c r="AC638" s="357"/>
      <c r="AF638" s="357"/>
      <c r="AK638" s="357"/>
      <c r="AL638" s="357"/>
      <c r="AM638" s="357"/>
      <c r="AN638" s="357"/>
      <c r="AO638" s="357"/>
      <c r="AR638" s="357"/>
      <c r="AS638" s="356"/>
      <c r="AV638" s="356"/>
      <c r="BA638" s="356"/>
      <c r="BB638" s="356"/>
      <c r="BE638" s="356"/>
    </row>
    <row r="639" spans="2:57">
      <c r="B639" s="357"/>
      <c r="C639" s="357"/>
      <c r="D639" s="357"/>
      <c r="E639" s="357"/>
      <c r="I639" s="357"/>
      <c r="J639" s="357"/>
      <c r="N639" s="357"/>
      <c r="S639" s="357"/>
      <c r="T639" s="357"/>
      <c r="Y639" s="357"/>
      <c r="Z639" s="357"/>
      <c r="AC639" s="357"/>
      <c r="AF639" s="357"/>
      <c r="AK639" s="357"/>
      <c r="AL639" s="357"/>
      <c r="AM639" s="357"/>
      <c r="AN639" s="357"/>
      <c r="AO639" s="357"/>
      <c r="AR639" s="357"/>
      <c r="AS639" s="356"/>
      <c r="AV639" s="356"/>
      <c r="BA639" s="356"/>
      <c r="BB639" s="356"/>
      <c r="BE639" s="356"/>
    </row>
    <row r="640" spans="2:57">
      <c r="B640" s="357"/>
      <c r="C640" s="357"/>
      <c r="D640" s="357"/>
      <c r="E640" s="357"/>
      <c r="I640" s="357"/>
      <c r="J640" s="357"/>
      <c r="N640" s="357"/>
      <c r="S640" s="357"/>
      <c r="T640" s="357"/>
      <c r="Y640" s="357"/>
      <c r="Z640" s="357"/>
      <c r="AC640" s="357"/>
      <c r="AF640" s="357"/>
      <c r="AK640" s="357"/>
      <c r="AL640" s="357"/>
      <c r="AM640" s="357"/>
      <c r="AN640" s="357"/>
      <c r="AO640" s="357"/>
      <c r="AR640" s="357"/>
      <c r="AS640" s="356"/>
      <c r="AV640" s="356"/>
      <c r="BA640" s="356"/>
      <c r="BB640" s="356"/>
      <c r="BE640" s="356"/>
    </row>
    <row r="641" spans="2:57">
      <c r="B641" s="357"/>
      <c r="C641" s="357"/>
      <c r="D641" s="357"/>
      <c r="E641" s="357"/>
      <c r="I641" s="357"/>
      <c r="J641" s="357"/>
      <c r="N641" s="357"/>
      <c r="S641" s="357"/>
      <c r="T641" s="357"/>
      <c r="Y641" s="357"/>
      <c r="Z641" s="357"/>
      <c r="AC641" s="357"/>
      <c r="AF641" s="357"/>
      <c r="AK641" s="357"/>
      <c r="AL641" s="357"/>
      <c r="AM641" s="357"/>
      <c r="AN641" s="357"/>
      <c r="AO641" s="357"/>
      <c r="AR641" s="357"/>
      <c r="AS641" s="356"/>
      <c r="AV641" s="356"/>
      <c r="BA641" s="356"/>
      <c r="BB641" s="356"/>
      <c r="BE641" s="356"/>
    </row>
    <row r="642" spans="2:57">
      <c r="B642" s="357"/>
      <c r="C642" s="357"/>
      <c r="D642" s="357"/>
      <c r="E642" s="357"/>
      <c r="I642" s="357"/>
      <c r="J642" s="357"/>
      <c r="N642" s="357"/>
      <c r="S642" s="357"/>
      <c r="T642" s="357"/>
      <c r="Y642" s="357"/>
      <c r="Z642" s="357"/>
      <c r="AC642" s="357"/>
      <c r="AF642" s="357"/>
      <c r="AK642" s="357"/>
      <c r="AL642" s="357"/>
      <c r="AM642" s="357"/>
      <c r="AN642" s="357"/>
      <c r="AO642" s="357"/>
      <c r="AR642" s="357"/>
      <c r="AS642" s="356"/>
      <c r="AV642" s="356"/>
      <c r="BA642" s="356"/>
      <c r="BB642" s="356"/>
      <c r="BE642" s="356"/>
    </row>
    <row r="643" spans="2:57">
      <c r="B643" s="357"/>
      <c r="C643" s="357"/>
      <c r="D643" s="357"/>
      <c r="E643" s="357"/>
      <c r="I643" s="357"/>
      <c r="J643" s="357"/>
      <c r="N643" s="357"/>
      <c r="S643" s="357"/>
      <c r="T643" s="357"/>
      <c r="Y643" s="357"/>
      <c r="Z643" s="357"/>
      <c r="AC643" s="357"/>
      <c r="AF643" s="357"/>
      <c r="AK643" s="357"/>
      <c r="AL643" s="357"/>
      <c r="AM643" s="357"/>
      <c r="AN643" s="357"/>
      <c r="AO643" s="357"/>
      <c r="AR643" s="357"/>
      <c r="AS643" s="356"/>
      <c r="AV643" s="356"/>
      <c r="BA643" s="356"/>
      <c r="BB643" s="356"/>
      <c r="BE643" s="356"/>
    </row>
    <row r="644" spans="2:57">
      <c r="B644" s="357"/>
      <c r="C644" s="357"/>
      <c r="D644" s="357"/>
      <c r="E644" s="357"/>
      <c r="I644" s="357"/>
      <c r="J644" s="357"/>
      <c r="N644" s="357"/>
      <c r="S644" s="357"/>
      <c r="T644" s="357"/>
      <c r="Y644" s="357"/>
      <c r="Z644" s="357"/>
      <c r="AC644" s="357"/>
      <c r="AF644" s="357"/>
      <c r="AK644" s="357"/>
      <c r="AL644" s="357"/>
      <c r="AM644" s="357"/>
      <c r="AN644" s="357"/>
      <c r="AO644" s="357"/>
      <c r="AR644" s="357"/>
      <c r="AS644" s="356"/>
      <c r="AV644" s="356"/>
      <c r="BA644" s="356"/>
      <c r="BB644" s="356"/>
      <c r="BE644" s="356"/>
    </row>
    <row r="645" spans="2:57">
      <c r="B645" s="357"/>
      <c r="C645" s="357"/>
      <c r="D645" s="357"/>
      <c r="E645" s="357"/>
      <c r="I645" s="357"/>
      <c r="J645" s="357"/>
      <c r="N645" s="357"/>
      <c r="S645" s="357"/>
      <c r="T645" s="357"/>
      <c r="Y645" s="357"/>
      <c r="Z645" s="357"/>
      <c r="AC645" s="357"/>
      <c r="AF645" s="357"/>
      <c r="AK645" s="357"/>
      <c r="AL645" s="357"/>
      <c r="AM645" s="357"/>
      <c r="AN645" s="357"/>
      <c r="AO645" s="357"/>
      <c r="AR645" s="357"/>
      <c r="AS645" s="356"/>
      <c r="AV645" s="356"/>
      <c r="BA645" s="356"/>
      <c r="BB645" s="356"/>
      <c r="BE645" s="356"/>
    </row>
    <row r="646" spans="2:57">
      <c r="B646" s="357"/>
      <c r="C646" s="357"/>
      <c r="D646" s="357"/>
      <c r="E646" s="357"/>
      <c r="I646" s="357"/>
      <c r="J646" s="357"/>
      <c r="N646" s="357"/>
      <c r="S646" s="357"/>
      <c r="T646" s="357"/>
      <c r="Y646" s="357"/>
      <c r="Z646" s="357"/>
      <c r="AC646" s="357"/>
      <c r="AF646" s="357"/>
      <c r="AK646" s="357"/>
      <c r="AL646" s="357"/>
      <c r="AM646" s="357"/>
      <c r="AN646" s="357"/>
      <c r="AO646" s="357"/>
      <c r="AR646" s="357"/>
      <c r="AS646" s="356"/>
      <c r="AV646" s="356"/>
      <c r="BA646" s="356"/>
      <c r="BB646" s="356"/>
      <c r="BE646" s="356"/>
    </row>
    <row r="647" spans="2:57">
      <c r="B647" s="357"/>
      <c r="C647" s="357"/>
      <c r="D647" s="357"/>
      <c r="E647" s="357"/>
      <c r="I647" s="357"/>
      <c r="J647" s="357"/>
      <c r="N647" s="357"/>
      <c r="S647" s="357"/>
      <c r="T647" s="357"/>
      <c r="Y647" s="357"/>
      <c r="Z647" s="357"/>
      <c r="AC647" s="357"/>
      <c r="AF647" s="357"/>
      <c r="AK647" s="357"/>
      <c r="AL647" s="357"/>
      <c r="AM647" s="357"/>
      <c r="AN647" s="357"/>
      <c r="AO647" s="357"/>
      <c r="AR647" s="357"/>
      <c r="AS647" s="356"/>
      <c r="AV647" s="356"/>
      <c r="BA647" s="356"/>
      <c r="BB647" s="356"/>
      <c r="BE647" s="356"/>
    </row>
    <row r="648" spans="2:57">
      <c r="B648" s="357"/>
      <c r="C648" s="357"/>
      <c r="D648" s="357"/>
      <c r="E648" s="357"/>
      <c r="I648" s="357"/>
      <c r="J648" s="357"/>
      <c r="N648" s="357"/>
      <c r="S648" s="357"/>
      <c r="T648" s="357"/>
      <c r="Y648" s="357"/>
      <c r="Z648" s="357"/>
      <c r="AC648" s="357"/>
      <c r="AF648" s="357"/>
      <c r="AK648" s="357"/>
      <c r="AL648" s="357"/>
      <c r="AM648" s="357"/>
      <c r="AN648" s="357"/>
      <c r="AO648" s="357"/>
      <c r="AR648" s="357"/>
      <c r="AS648" s="356"/>
      <c r="AV648" s="356"/>
      <c r="BA648" s="356"/>
      <c r="BB648" s="356"/>
      <c r="BE648" s="356"/>
    </row>
    <row r="649" spans="2:57">
      <c r="B649" s="357"/>
      <c r="C649" s="357"/>
      <c r="D649" s="357"/>
      <c r="E649" s="357"/>
      <c r="I649" s="357"/>
      <c r="J649" s="357"/>
      <c r="N649" s="357"/>
      <c r="S649" s="357"/>
      <c r="T649" s="357"/>
      <c r="Y649" s="357"/>
      <c r="Z649" s="357"/>
      <c r="AC649" s="357"/>
      <c r="AF649" s="357"/>
      <c r="AK649" s="357"/>
      <c r="AL649" s="357"/>
      <c r="AM649" s="357"/>
      <c r="AN649" s="357"/>
      <c r="AO649" s="357"/>
      <c r="AR649" s="357"/>
      <c r="AS649" s="356"/>
      <c r="AV649" s="356"/>
      <c r="BA649" s="356"/>
      <c r="BB649" s="356"/>
      <c r="BE649" s="356"/>
    </row>
    <row r="650" spans="2:57">
      <c r="B650" s="357"/>
      <c r="C650" s="357"/>
      <c r="D650" s="357"/>
      <c r="E650" s="357"/>
      <c r="I650" s="357"/>
      <c r="J650" s="357"/>
      <c r="N650" s="357"/>
      <c r="S650" s="357"/>
      <c r="T650" s="357"/>
      <c r="Y650" s="357"/>
      <c r="Z650" s="357"/>
      <c r="AC650" s="357"/>
      <c r="AF650" s="357"/>
      <c r="AK650" s="357"/>
      <c r="AL650" s="357"/>
      <c r="AM650" s="357"/>
      <c r="AN650" s="357"/>
      <c r="AO650" s="357"/>
      <c r="AR650" s="357"/>
      <c r="AS650" s="356"/>
      <c r="AV650" s="356"/>
      <c r="BA650" s="356"/>
      <c r="BB650" s="356"/>
      <c r="BE650" s="356"/>
    </row>
    <row r="651" spans="2:57">
      <c r="B651" s="357"/>
      <c r="C651" s="357"/>
      <c r="D651" s="357"/>
      <c r="E651" s="357"/>
      <c r="I651" s="357"/>
      <c r="J651" s="357"/>
      <c r="N651" s="357"/>
      <c r="S651" s="357"/>
      <c r="T651" s="357"/>
      <c r="Y651" s="357"/>
      <c r="Z651" s="357"/>
      <c r="AC651" s="357"/>
      <c r="AF651" s="357"/>
      <c r="AK651" s="357"/>
      <c r="AL651" s="357"/>
      <c r="AM651" s="357"/>
      <c r="AN651" s="357"/>
      <c r="AO651" s="357"/>
      <c r="AR651" s="357"/>
      <c r="AS651" s="356"/>
      <c r="AV651" s="356"/>
      <c r="BA651" s="356"/>
      <c r="BB651" s="356"/>
      <c r="BE651" s="356"/>
    </row>
    <row r="652" spans="2:57">
      <c r="B652" s="357"/>
      <c r="C652" s="357"/>
      <c r="D652" s="357"/>
      <c r="E652" s="357"/>
      <c r="I652" s="357"/>
      <c r="J652" s="357"/>
      <c r="N652" s="357"/>
      <c r="S652" s="357"/>
      <c r="T652" s="357"/>
      <c r="Y652" s="357"/>
      <c r="Z652" s="357"/>
      <c r="AC652" s="357"/>
      <c r="AF652" s="357"/>
      <c r="AK652" s="357"/>
      <c r="AL652" s="357"/>
      <c r="AM652" s="357"/>
      <c r="AN652" s="357"/>
      <c r="AO652" s="357"/>
      <c r="AR652" s="357"/>
      <c r="AS652" s="356"/>
      <c r="AV652" s="356"/>
      <c r="BA652" s="356"/>
      <c r="BB652" s="356"/>
      <c r="BE652" s="356"/>
    </row>
    <row r="653" spans="2:57">
      <c r="B653" s="357"/>
      <c r="C653" s="357"/>
      <c r="D653" s="357"/>
      <c r="E653" s="357"/>
      <c r="I653" s="357"/>
      <c r="J653" s="357"/>
      <c r="N653" s="357"/>
      <c r="S653" s="357"/>
      <c r="T653" s="357"/>
      <c r="Y653" s="357"/>
      <c r="Z653" s="357"/>
      <c r="AC653" s="357"/>
      <c r="AF653" s="357"/>
      <c r="AK653" s="357"/>
      <c r="AL653" s="357"/>
      <c r="AM653" s="357"/>
      <c r="AN653" s="357"/>
      <c r="AO653" s="357"/>
      <c r="AR653" s="357"/>
      <c r="AS653" s="356"/>
      <c r="AV653" s="356"/>
      <c r="BA653" s="356"/>
      <c r="BB653" s="356"/>
      <c r="BE653" s="356"/>
    </row>
    <row r="654" spans="2:57">
      <c r="B654" s="357"/>
      <c r="C654" s="357"/>
      <c r="D654" s="357"/>
      <c r="E654" s="357"/>
      <c r="I654" s="357"/>
      <c r="J654" s="357"/>
      <c r="N654" s="357"/>
      <c r="S654" s="357"/>
      <c r="T654" s="357"/>
      <c r="Y654" s="357"/>
      <c r="Z654" s="357"/>
      <c r="AC654" s="357"/>
      <c r="AF654" s="357"/>
      <c r="AK654" s="357"/>
      <c r="AL654" s="357"/>
      <c r="AM654" s="357"/>
      <c r="AN654" s="357"/>
      <c r="AO654" s="357"/>
      <c r="AR654" s="357"/>
      <c r="AS654" s="356"/>
      <c r="AV654" s="356"/>
      <c r="BA654" s="356"/>
      <c r="BB654" s="356"/>
      <c r="BE654" s="356"/>
    </row>
    <row r="655" spans="2:57">
      <c r="B655" s="357"/>
      <c r="C655" s="357"/>
      <c r="D655" s="357"/>
      <c r="E655" s="357"/>
      <c r="I655" s="357"/>
      <c r="J655" s="357"/>
      <c r="N655" s="357"/>
      <c r="S655" s="357"/>
      <c r="T655" s="357"/>
      <c r="Y655" s="357"/>
      <c r="Z655" s="357"/>
      <c r="AC655" s="357"/>
      <c r="AF655" s="357"/>
      <c r="AK655" s="357"/>
      <c r="AL655" s="357"/>
      <c r="AM655" s="357"/>
      <c r="AN655" s="357"/>
      <c r="AO655" s="357"/>
      <c r="AR655" s="357"/>
      <c r="AS655" s="356"/>
      <c r="AV655" s="356"/>
      <c r="BA655" s="356"/>
      <c r="BB655" s="356"/>
      <c r="BE655" s="356"/>
    </row>
    <row r="656" spans="2:57">
      <c r="B656" s="357"/>
      <c r="C656" s="357"/>
      <c r="D656" s="357"/>
      <c r="E656" s="357"/>
      <c r="I656" s="357"/>
      <c r="J656" s="357"/>
      <c r="N656" s="357"/>
      <c r="S656" s="357"/>
      <c r="T656" s="357"/>
      <c r="Y656" s="357"/>
      <c r="Z656" s="357"/>
      <c r="AC656" s="357"/>
      <c r="AF656" s="357"/>
      <c r="AK656" s="357"/>
      <c r="AL656" s="357"/>
      <c r="AM656" s="357"/>
      <c r="AN656" s="357"/>
      <c r="AO656" s="357"/>
      <c r="AR656" s="357"/>
      <c r="AS656" s="356"/>
      <c r="AV656" s="356"/>
      <c r="BA656" s="356"/>
      <c r="BB656" s="356"/>
      <c r="BE656" s="356"/>
    </row>
    <row r="657" spans="2:57">
      <c r="B657" s="357"/>
      <c r="C657" s="357"/>
      <c r="D657" s="357"/>
      <c r="E657" s="357"/>
      <c r="I657" s="357"/>
      <c r="J657" s="357"/>
      <c r="N657" s="357"/>
      <c r="S657" s="357"/>
      <c r="T657" s="357"/>
      <c r="Y657" s="357"/>
      <c r="Z657" s="357"/>
      <c r="AC657" s="357"/>
      <c r="AF657" s="357"/>
      <c r="AK657" s="357"/>
      <c r="AL657" s="357"/>
      <c r="AM657" s="357"/>
      <c r="AN657" s="357"/>
      <c r="AO657" s="357"/>
      <c r="AR657" s="357"/>
      <c r="AS657" s="356"/>
      <c r="AV657" s="356"/>
      <c r="BA657" s="356"/>
      <c r="BB657" s="356"/>
      <c r="BE657" s="356"/>
    </row>
  </sheetData>
  <mergeCells count="18">
    <mergeCell ref="D6:H6"/>
    <mergeCell ref="I6:M6"/>
    <mergeCell ref="N6:R6"/>
    <mergeCell ref="B5:B7"/>
    <mergeCell ref="C5:C7"/>
    <mergeCell ref="D5:H5"/>
    <mergeCell ref="I5:M5"/>
    <mergeCell ref="N5:R5"/>
    <mergeCell ref="AH5:AL5"/>
    <mergeCell ref="AH6:AL6"/>
    <mergeCell ref="AM5:AQ5"/>
    <mergeCell ref="AM6:AQ6"/>
    <mergeCell ref="S5:W5"/>
    <mergeCell ref="S6:W6"/>
    <mergeCell ref="X5:AB5"/>
    <mergeCell ref="X6:AB6"/>
    <mergeCell ref="AC5:AG5"/>
    <mergeCell ref="AC6:AG6"/>
  </mergeCells>
  <printOptions horizontalCentered="1"/>
  <pageMargins left="0" right="0" top="0.98425196850393704" bottom="0.74803149606299213" header="0.31496062992125984" footer="0.31496062992125984"/>
  <pageSetup paperSize="9" scale="60" fitToWidth="4" orientation="landscape" r:id="rId1"/>
  <headerFooter>
    <oddHeader>&amp;R&amp;"Times New Roman,Normalny"&amp;12Załącznik nr &amp;"Times New Roman,Pogrubiona"5</oddHeader>
    <oddFooter>&amp;Cstrona &amp;P z &amp;N</oddFooter>
  </headerFooter>
  <colBreaks count="3" manualBreakCount="3">
    <brk id="13" min="2" max="34" man="1"/>
    <brk id="23" min="2" max="34" man="1"/>
    <brk id="33" min="2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"/>
  <sheetViews>
    <sheetView view="pageBreakPreview" zoomScale="115" zoomScaleSheetLayoutView="115" workbookViewId="0">
      <selection activeCell="C4" sqref="C4"/>
    </sheetView>
  </sheetViews>
  <sheetFormatPr defaultRowHeight="12.75"/>
  <cols>
    <col min="1" max="1" width="0.7109375" style="3" customWidth="1"/>
    <col min="2" max="2" width="51.5703125" style="3" customWidth="1"/>
    <col min="3" max="3" width="18.140625" style="3" customWidth="1"/>
    <col min="4" max="4" width="14.42578125" style="3" customWidth="1"/>
    <col min="5" max="5" width="21.28515625" style="3" customWidth="1"/>
    <col min="6" max="6" width="1.140625" style="3" customWidth="1"/>
    <col min="7" max="7" width="20.28515625" style="3" bestFit="1" customWidth="1"/>
    <col min="8" max="8" width="17.85546875" style="3" bestFit="1" customWidth="1"/>
    <col min="9" max="9" width="12.42578125" style="3" bestFit="1" customWidth="1"/>
    <col min="10" max="10" width="26.28515625" style="3" customWidth="1"/>
    <col min="11" max="11" width="14.140625" style="3" customWidth="1"/>
    <col min="12" max="234" width="9.140625" style="3"/>
    <col min="235" max="235" width="3.28515625" style="3" bestFit="1" customWidth="1"/>
    <col min="236" max="236" width="51.5703125" style="3" customWidth="1"/>
    <col min="237" max="242" width="0" style="3" hidden="1" customWidth="1"/>
    <col min="243" max="243" width="19" style="3" customWidth="1"/>
    <col min="244" max="244" width="14.140625" style="3" customWidth="1"/>
    <col min="245" max="245" width="21.140625" style="3" customWidth="1"/>
    <col min="246" max="252" width="0" style="3" hidden="1" customWidth="1"/>
    <col min="253" max="262" width="20.28515625" style="3" customWidth="1"/>
    <col min="263" max="263" width="20.28515625" style="3" bestFit="1" customWidth="1"/>
    <col min="264" max="264" width="17.85546875" style="3" bestFit="1" customWidth="1"/>
    <col min="265" max="490" width="9.140625" style="3"/>
    <col min="491" max="491" width="3.28515625" style="3" bestFit="1" customWidth="1"/>
    <col min="492" max="492" width="51.5703125" style="3" customWidth="1"/>
    <col min="493" max="498" width="0" style="3" hidden="1" customWidth="1"/>
    <col min="499" max="499" width="19" style="3" customWidth="1"/>
    <col min="500" max="500" width="14.140625" style="3" customWidth="1"/>
    <col min="501" max="501" width="21.140625" style="3" customWidth="1"/>
    <col min="502" max="508" width="0" style="3" hidden="1" customWidth="1"/>
    <col min="509" max="518" width="20.28515625" style="3" customWidth="1"/>
    <col min="519" max="519" width="20.28515625" style="3" bestFit="1" customWidth="1"/>
    <col min="520" max="520" width="17.85546875" style="3" bestFit="1" customWidth="1"/>
    <col min="521" max="746" width="9.140625" style="3"/>
    <col min="747" max="747" width="3.28515625" style="3" bestFit="1" customWidth="1"/>
    <col min="748" max="748" width="51.5703125" style="3" customWidth="1"/>
    <col min="749" max="754" width="0" style="3" hidden="1" customWidth="1"/>
    <col min="755" max="755" width="19" style="3" customWidth="1"/>
    <col min="756" max="756" width="14.140625" style="3" customWidth="1"/>
    <col min="757" max="757" width="21.140625" style="3" customWidth="1"/>
    <col min="758" max="764" width="0" style="3" hidden="1" customWidth="1"/>
    <col min="765" max="774" width="20.28515625" style="3" customWidth="1"/>
    <col min="775" max="775" width="20.28515625" style="3" bestFit="1" customWidth="1"/>
    <col min="776" max="776" width="17.85546875" style="3" bestFit="1" customWidth="1"/>
    <col min="777" max="1002" width="9.140625" style="3"/>
    <col min="1003" max="1003" width="3.28515625" style="3" bestFit="1" customWidth="1"/>
    <col min="1004" max="1004" width="51.5703125" style="3" customWidth="1"/>
    <col min="1005" max="1010" width="0" style="3" hidden="1" customWidth="1"/>
    <col min="1011" max="1011" width="19" style="3" customWidth="1"/>
    <col min="1012" max="1012" width="14.140625" style="3" customWidth="1"/>
    <col min="1013" max="1013" width="21.140625" style="3" customWidth="1"/>
    <col min="1014" max="1020" width="0" style="3" hidden="1" customWidth="1"/>
    <col min="1021" max="1030" width="20.28515625" style="3" customWidth="1"/>
    <col min="1031" max="1031" width="20.28515625" style="3" bestFit="1" customWidth="1"/>
    <col min="1032" max="1032" width="17.85546875" style="3" bestFit="1" customWidth="1"/>
    <col min="1033" max="1258" width="9.140625" style="3"/>
    <col min="1259" max="1259" width="3.28515625" style="3" bestFit="1" customWidth="1"/>
    <col min="1260" max="1260" width="51.5703125" style="3" customWidth="1"/>
    <col min="1261" max="1266" width="0" style="3" hidden="1" customWidth="1"/>
    <col min="1267" max="1267" width="19" style="3" customWidth="1"/>
    <col min="1268" max="1268" width="14.140625" style="3" customWidth="1"/>
    <col min="1269" max="1269" width="21.140625" style="3" customWidth="1"/>
    <col min="1270" max="1276" width="0" style="3" hidden="1" customWidth="1"/>
    <col min="1277" max="1286" width="20.28515625" style="3" customWidth="1"/>
    <col min="1287" max="1287" width="20.28515625" style="3" bestFit="1" customWidth="1"/>
    <col min="1288" max="1288" width="17.85546875" style="3" bestFit="1" customWidth="1"/>
    <col min="1289" max="1514" width="9.140625" style="3"/>
    <col min="1515" max="1515" width="3.28515625" style="3" bestFit="1" customWidth="1"/>
    <col min="1516" max="1516" width="51.5703125" style="3" customWidth="1"/>
    <col min="1517" max="1522" width="0" style="3" hidden="1" customWidth="1"/>
    <col min="1523" max="1523" width="19" style="3" customWidth="1"/>
    <col min="1524" max="1524" width="14.140625" style="3" customWidth="1"/>
    <col min="1525" max="1525" width="21.140625" style="3" customWidth="1"/>
    <col min="1526" max="1532" width="0" style="3" hidden="1" customWidth="1"/>
    <col min="1533" max="1542" width="20.28515625" style="3" customWidth="1"/>
    <col min="1543" max="1543" width="20.28515625" style="3" bestFit="1" customWidth="1"/>
    <col min="1544" max="1544" width="17.85546875" style="3" bestFit="1" customWidth="1"/>
    <col min="1545" max="1770" width="9.140625" style="3"/>
    <col min="1771" max="1771" width="3.28515625" style="3" bestFit="1" customWidth="1"/>
    <col min="1772" max="1772" width="51.5703125" style="3" customWidth="1"/>
    <col min="1773" max="1778" width="0" style="3" hidden="1" customWidth="1"/>
    <col min="1779" max="1779" width="19" style="3" customWidth="1"/>
    <col min="1780" max="1780" width="14.140625" style="3" customWidth="1"/>
    <col min="1781" max="1781" width="21.140625" style="3" customWidth="1"/>
    <col min="1782" max="1788" width="0" style="3" hidden="1" customWidth="1"/>
    <col min="1789" max="1798" width="20.28515625" style="3" customWidth="1"/>
    <col min="1799" max="1799" width="20.28515625" style="3" bestFit="1" customWidth="1"/>
    <col min="1800" max="1800" width="17.85546875" style="3" bestFit="1" customWidth="1"/>
    <col min="1801" max="2026" width="9.140625" style="3"/>
    <col min="2027" max="2027" width="3.28515625" style="3" bestFit="1" customWidth="1"/>
    <col min="2028" max="2028" width="51.5703125" style="3" customWidth="1"/>
    <col min="2029" max="2034" width="0" style="3" hidden="1" customWidth="1"/>
    <col min="2035" max="2035" width="19" style="3" customWidth="1"/>
    <col min="2036" max="2036" width="14.140625" style="3" customWidth="1"/>
    <col min="2037" max="2037" width="21.140625" style="3" customWidth="1"/>
    <col min="2038" max="2044" width="0" style="3" hidden="1" customWidth="1"/>
    <col min="2045" max="2054" width="20.28515625" style="3" customWidth="1"/>
    <col min="2055" max="2055" width="20.28515625" style="3" bestFit="1" customWidth="1"/>
    <col min="2056" max="2056" width="17.85546875" style="3" bestFit="1" customWidth="1"/>
    <col min="2057" max="2282" width="9.140625" style="3"/>
    <col min="2283" max="2283" width="3.28515625" style="3" bestFit="1" customWidth="1"/>
    <col min="2284" max="2284" width="51.5703125" style="3" customWidth="1"/>
    <col min="2285" max="2290" width="0" style="3" hidden="1" customWidth="1"/>
    <col min="2291" max="2291" width="19" style="3" customWidth="1"/>
    <col min="2292" max="2292" width="14.140625" style="3" customWidth="1"/>
    <col min="2293" max="2293" width="21.140625" style="3" customWidth="1"/>
    <col min="2294" max="2300" width="0" style="3" hidden="1" customWidth="1"/>
    <col min="2301" max="2310" width="20.28515625" style="3" customWidth="1"/>
    <col min="2311" max="2311" width="20.28515625" style="3" bestFit="1" customWidth="1"/>
    <col min="2312" max="2312" width="17.85546875" style="3" bestFit="1" customWidth="1"/>
    <col min="2313" max="2538" width="9.140625" style="3"/>
    <col min="2539" max="2539" width="3.28515625" style="3" bestFit="1" customWidth="1"/>
    <col min="2540" max="2540" width="51.5703125" style="3" customWidth="1"/>
    <col min="2541" max="2546" width="0" style="3" hidden="1" customWidth="1"/>
    <col min="2547" max="2547" width="19" style="3" customWidth="1"/>
    <col min="2548" max="2548" width="14.140625" style="3" customWidth="1"/>
    <col min="2549" max="2549" width="21.140625" style="3" customWidth="1"/>
    <col min="2550" max="2556" width="0" style="3" hidden="1" customWidth="1"/>
    <col min="2557" max="2566" width="20.28515625" style="3" customWidth="1"/>
    <col min="2567" max="2567" width="20.28515625" style="3" bestFit="1" customWidth="1"/>
    <col min="2568" max="2568" width="17.85546875" style="3" bestFit="1" customWidth="1"/>
    <col min="2569" max="2794" width="9.140625" style="3"/>
    <col min="2795" max="2795" width="3.28515625" style="3" bestFit="1" customWidth="1"/>
    <col min="2796" max="2796" width="51.5703125" style="3" customWidth="1"/>
    <col min="2797" max="2802" width="0" style="3" hidden="1" customWidth="1"/>
    <col min="2803" max="2803" width="19" style="3" customWidth="1"/>
    <col min="2804" max="2804" width="14.140625" style="3" customWidth="1"/>
    <col min="2805" max="2805" width="21.140625" style="3" customWidth="1"/>
    <col min="2806" max="2812" width="0" style="3" hidden="1" customWidth="1"/>
    <col min="2813" max="2822" width="20.28515625" style="3" customWidth="1"/>
    <col min="2823" max="2823" width="20.28515625" style="3" bestFit="1" customWidth="1"/>
    <col min="2824" max="2824" width="17.85546875" style="3" bestFit="1" customWidth="1"/>
    <col min="2825" max="3050" width="9.140625" style="3"/>
    <col min="3051" max="3051" width="3.28515625" style="3" bestFit="1" customWidth="1"/>
    <col min="3052" max="3052" width="51.5703125" style="3" customWidth="1"/>
    <col min="3053" max="3058" width="0" style="3" hidden="1" customWidth="1"/>
    <col min="3059" max="3059" width="19" style="3" customWidth="1"/>
    <col min="3060" max="3060" width="14.140625" style="3" customWidth="1"/>
    <col min="3061" max="3061" width="21.140625" style="3" customWidth="1"/>
    <col min="3062" max="3068" width="0" style="3" hidden="1" customWidth="1"/>
    <col min="3069" max="3078" width="20.28515625" style="3" customWidth="1"/>
    <col min="3079" max="3079" width="20.28515625" style="3" bestFit="1" customWidth="1"/>
    <col min="3080" max="3080" width="17.85546875" style="3" bestFit="1" customWidth="1"/>
    <col min="3081" max="3306" width="9.140625" style="3"/>
    <col min="3307" max="3307" width="3.28515625" style="3" bestFit="1" customWidth="1"/>
    <col min="3308" max="3308" width="51.5703125" style="3" customWidth="1"/>
    <col min="3309" max="3314" width="0" style="3" hidden="1" customWidth="1"/>
    <col min="3315" max="3315" width="19" style="3" customWidth="1"/>
    <col min="3316" max="3316" width="14.140625" style="3" customWidth="1"/>
    <col min="3317" max="3317" width="21.140625" style="3" customWidth="1"/>
    <col min="3318" max="3324" width="0" style="3" hidden="1" customWidth="1"/>
    <col min="3325" max="3334" width="20.28515625" style="3" customWidth="1"/>
    <col min="3335" max="3335" width="20.28515625" style="3" bestFit="1" customWidth="1"/>
    <col min="3336" max="3336" width="17.85546875" style="3" bestFit="1" customWidth="1"/>
    <col min="3337" max="3562" width="9.140625" style="3"/>
    <col min="3563" max="3563" width="3.28515625" style="3" bestFit="1" customWidth="1"/>
    <col min="3564" max="3564" width="51.5703125" style="3" customWidth="1"/>
    <col min="3565" max="3570" width="0" style="3" hidden="1" customWidth="1"/>
    <col min="3571" max="3571" width="19" style="3" customWidth="1"/>
    <col min="3572" max="3572" width="14.140625" style="3" customWidth="1"/>
    <col min="3573" max="3573" width="21.140625" style="3" customWidth="1"/>
    <col min="3574" max="3580" width="0" style="3" hidden="1" customWidth="1"/>
    <col min="3581" max="3590" width="20.28515625" style="3" customWidth="1"/>
    <col min="3591" max="3591" width="20.28515625" style="3" bestFit="1" customWidth="1"/>
    <col min="3592" max="3592" width="17.85546875" style="3" bestFit="1" customWidth="1"/>
    <col min="3593" max="3818" width="9.140625" style="3"/>
    <col min="3819" max="3819" width="3.28515625" style="3" bestFit="1" customWidth="1"/>
    <col min="3820" max="3820" width="51.5703125" style="3" customWidth="1"/>
    <col min="3821" max="3826" width="0" style="3" hidden="1" customWidth="1"/>
    <col min="3827" max="3827" width="19" style="3" customWidth="1"/>
    <col min="3828" max="3828" width="14.140625" style="3" customWidth="1"/>
    <col min="3829" max="3829" width="21.140625" style="3" customWidth="1"/>
    <col min="3830" max="3836" width="0" style="3" hidden="1" customWidth="1"/>
    <col min="3837" max="3846" width="20.28515625" style="3" customWidth="1"/>
    <col min="3847" max="3847" width="20.28515625" style="3" bestFit="1" customWidth="1"/>
    <col min="3848" max="3848" width="17.85546875" style="3" bestFit="1" customWidth="1"/>
    <col min="3849" max="4074" width="9.140625" style="3"/>
    <col min="4075" max="4075" width="3.28515625" style="3" bestFit="1" customWidth="1"/>
    <col min="4076" max="4076" width="51.5703125" style="3" customWidth="1"/>
    <col min="4077" max="4082" width="0" style="3" hidden="1" customWidth="1"/>
    <col min="4083" max="4083" width="19" style="3" customWidth="1"/>
    <col min="4084" max="4084" width="14.140625" style="3" customWidth="1"/>
    <col min="4085" max="4085" width="21.140625" style="3" customWidth="1"/>
    <col min="4086" max="4092" width="0" style="3" hidden="1" customWidth="1"/>
    <col min="4093" max="4102" width="20.28515625" style="3" customWidth="1"/>
    <col min="4103" max="4103" width="20.28515625" style="3" bestFit="1" customWidth="1"/>
    <col min="4104" max="4104" width="17.85546875" style="3" bestFit="1" customWidth="1"/>
    <col min="4105" max="4330" width="9.140625" style="3"/>
    <col min="4331" max="4331" width="3.28515625" style="3" bestFit="1" customWidth="1"/>
    <col min="4332" max="4332" width="51.5703125" style="3" customWidth="1"/>
    <col min="4333" max="4338" width="0" style="3" hidden="1" customWidth="1"/>
    <col min="4339" max="4339" width="19" style="3" customWidth="1"/>
    <col min="4340" max="4340" width="14.140625" style="3" customWidth="1"/>
    <col min="4341" max="4341" width="21.140625" style="3" customWidth="1"/>
    <col min="4342" max="4348" width="0" style="3" hidden="1" customWidth="1"/>
    <col min="4349" max="4358" width="20.28515625" style="3" customWidth="1"/>
    <col min="4359" max="4359" width="20.28515625" style="3" bestFit="1" customWidth="1"/>
    <col min="4360" max="4360" width="17.85546875" style="3" bestFit="1" customWidth="1"/>
    <col min="4361" max="4586" width="9.140625" style="3"/>
    <col min="4587" max="4587" width="3.28515625" style="3" bestFit="1" customWidth="1"/>
    <col min="4588" max="4588" width="51.5703125" style="3" customWidth="1"/>
    <col min="4589" max="4594" width="0" style="3" hidden="1" customWidth="1"/>
    <col min="4595" max="4595" width="19" style="3" customWidth="1"/>
    <col min="4596" max="4596" width="14.140625" style="3" customWidth="1"/>
    <col min="4597" max="4597" width="21.140625" style="3" customWidth="1"/>
    <col min="4598" max="4604" width="0" style="3" hidden="1" customWidth="1"/>
    <col min="4605" max="4614" width="20.28515625" style="3" customWidth="1"/>
    <col min="4615" max="4615" width="20.28515625" style="3" bestFit="1" customWidth="1"/>
    <col min="4616" max="4616" width="17.85546875" style="3" bestFit="1" customWidth="1"/>
    <col min="4617" max="4842" width="9.140625" style="3"/>
    <col min="4843" max="4843" width="3.28515625" style="3" bestFit="1" customWidth="1"/>
    <col min="4844" max="4844" width="51.5703125" style="3" customWidth="1"/>
    <col min="4845" max="4850" width="0" style="3" hidden="1" customWidth="1"/>
    <col min="4851" max="4851" width="19" style="3" customWidth="1"/>
    <col min="4852" max="4852" width="14.140625" style="3" customWidth="1"/>
    <col min="4853" max="4853" width="21.140625" style="3" customWidth="1"/>
    <col min="4854" max="4860" width="0" style="3" hidden="1" customWidth="1"/>
    <col min="4861" max="4870" width="20.28515625" style="3" customWidth="1"/>
    <col min="4871" max="4871" width="20.28515625" style="3" bestFit="1" customWidth="1"/>
    <col min="4872" max="4872" width="17.85546875" style="3" bestFit="1" customWidth="1"/>
    <col min="4873" max="5098" width="9.140625" style="3"/>
    <col min="5099" max="5099" width="3.28515625" style="3" bestFit="1" customWidth="1"/>
    <col min="5100" max="5100" width="51.5703125" style="3" customWidth="1"/>
    <col min="5101" max="5106" width="0" style="3" hidden="1" customWidth="1"/>
    <col min="5107" max="5107" width="19" style="3" customWidth="1"/>
    <col min="5108" max="5108" width="14.140625" style="3" customWidth="1"/>
    <col min="5109" max="5109" width="21.140625" style="3" customWidth="1"/>
    <col min="5110" max="5116" width="0" style="3" hidden="1" customWidth="1"/>
    <col min="5117" max="5126" width="20.28515625" style="3" customWidth="1"/>
    <col min="5127" max="5127" width="20.28515625" style="3" bestFit="1" customWidth="1"/>
    <col min="5128" max="5128" width="17.85546875" style="3" bestFit="1" customWidth="1"/>
    <col min="5129" max="5354" width="9.140625" style="3"/>
    <col min="5355" max="5355" width="3.28515625" style="3" bestFit="1" customWidth="1"/>
    <col min="5356" max="5356" width="51.5703125" style="3" customWidth="1"/>
    <col min="5357" max="5362" width="0" style="3" hidden="1" customWidth="1"/>
    <col min="5363" max="5363" width="19" style="3" customWidth="1"/>
    <col min="5364" max="5364" width="14.140625" style="3" customWidth="1"/>
    <col min="5365" max="5365" width="21.140625" style="3" customWidth="1"/>
    <col min="5366" max="5372" width="0" style="3" hidden="1" customWidth="1"/>
    <col min="5373" max="5382" width="20.28515625" style="3" customWidth="1"/>
    <col min="5383" max="5383" width="20.28515625" style="3" bestFit="1" customWidth="1"/>
    <col min="5384" max="5384" width="17.85546875" style="3" bestFit="1" customWidth="1"/>
    <col min="5385" max="5610" width="9.140625" style="3"/>
    <col min="5611" max="5611" width="3.28515625" style="3" bestFit="1" customWidth="1"/>
    <col min="5612" max="5612" width="51.5703125" style="3" customWidth="1"/>
    <col min="5613" max="5618" width="0" style="3" hidden="1" customWidth="1"/>
    <col min="5619" max="5619" width="19" style="3" customWidth="1"/>
    <col min="5620" max="5620" width="14.140625" style="3" customWidth="1"/>
    <col min="5621" max="5621" width="21.140625" style="3" customWidth="1"/>
    <col min="5622" max="5628" width="0" style="3" hidden="1" customWidth="1"/>
    <col min="5629" max="5638" width="20.28515625" style="3" customWidth="1"/>
    <col min="5639" max="5639" width="20.28515625" style="3" bestFit="1" customWidth="1"/>
    <col min="5640" max="5640" width="17.85546875" style="3" bestFit="1" customWidth="1"/>
    <col min="5641" max="5866" width="9.140625" style="3"/>
    <col min="5867" max="5867" width="3.28515625" style="3" bestFit="1" customWidth="1"/>
    <col min="5868" max="5868" width="51.5703125" style="3" customWidth="1"/>
    <col min="5869" max="5874" width="0" style="3" hidden="1" customWidth="1"/>
    <col min="5875" max="5875" width="19" style="3" customWidth="1"/>
    <col min="5876" max="5876" width="14.140625" style="3" customWidth="1"/>
    <col min="5877" max="5877" width="21.140625" style="3" customWidth="1"/>
    <col min="5878" max="5884" width="0" style="3" hidden="1" customWidth="1"/>
    <col min="5885" max="5894" width="20.28515625" style="3" customWidth="1"/>
    <col min="5895" max="5895" width="20.28515625" style="3" bestFit="1" customWidth="1"/>
    <col min="5896" max="5896" width="17.85546875" style="3" bestFit="1" customWidth="1"/>
    <col min="5897" max="6122" width="9.140625" style="3"/>
    <col min="6123" max="6123" width="3.28515625" style="3" bestFit="1" customWidth="1"/>
    <col min="6124" max="6124" width="51.5703125" style="3" customWidth="1"/>
    <col min="6125" max="6130" width="0" style="3" hidden="1" customWidth="1"/>
    <col min="6131" max="6131" width="19" style="3" customWidth="1"/>
    <col min="6132" max="6132" width="14.140625" style="3" customWidth="1"/>
    <col min="6133" max="6133" width="21.140625" style="3" customWidth="1"/>
    <col min="6134" max="6140" width="0" style="3" hidden="1" customWidth="1"/>
    <col min="6141" max="6150" width="20.28515625" style="3" customWidth="1"/>
    <col min="6151" max="6151" width="20.28515625" style="3" bestFit="1" customWidth="1"/>
    <col min="6152" max="6152" width="17.85546875" style="3" bestFit="1" customWidth="1"/>
    <col min="6153" max="6378" width="9.140625" style="3"/>
    <col min="6379" max="6379" width="3.28515625" style="3" bestFit="1" customWidth="1"/>
    <col min="6380" max="6380" width="51.5703125" style="3" customWidth="1"/>
    <col min="6381" max="6386" width="0" style="3" hidden="1" customWidth="1"/>
    <col min="6387" max="6387" width="19" style="3" customWidth="1"/>
    <col min="6388" max="6388" width="14.140625" style="3" customWidth="1"/>
    <col min="6389" max="6389" width="21.140625" style="3" customWidth="1"/>
    <col min="6390" max="6396" width="0" style="3" hidden="1" customWidth="1"/>
    <col min="6397" max="6406" width="20.28515625" style="3" customWidth="1"/>
    <col min="6407" max="6407" width="20.28515625" style="3" bestFit="1" customWidth="1"/>
    <col min="6408" max="6408" width="17.85546875" style="3" bestFit="1" customWidth="1"/>
    <col min="6409" max="6634" width="9.140625" style="3"/>
    <col min="6635" max="6635" width="3.28515625" style="3" bestFit="1" customWidth="1"/>
    <col min="6636" max="6636" width="51.5703125" style="3" customWidth="1"/>
    <col min="6637" max="6642" width="0" style="3" hidden="1" customWidth="1"/>
    <col min="6643" max="6643" width="19" style="3" customWidth="1"/>
    <col min="6644" max="6644" width="14.140625" style="3" customWidth="1"/>
    <col min="6645" max="6645" width="21.140625" style="3" customWidth="1"/>
    <col min="6646" max="6652" width="0" style="3" hidden="1" customWidth="1"/>
    <col min="6653" max="6662" width="20.28515625" style="3" customWidth="1"/>
    <col min="6663" max="6663" width="20.28515625" style="3" bestFit="1" customWidth="1"/>
    <col min="6664" max="6664" width="17.85546875" style="3" bestFit="1" customWidth="1"/>
    <col min="6665" max="6890" width="9.140625" style="3"/>
    <col min="6891" max="6891" width="3.28515625" style="3" bestFit="1" customWidth="1"/>
    <col min="6892" max="6892" width="51.5703125" style="3" customWidth="1"/>
    <col min="6893" max="6898" width="0" style="3" hidden="1" customWidth="1"/>
    <col min="6899" max="6899" width="19" style="3" customWidth="1"/>
    <col min="6900" max="6900" width="14.140625" style="3" customWidth="1"/>
    <col min="6901" max="6901" width="21.140625" style="3" customWidth="1"/>
    <col min="6902" max="6908" width="0" style="3" hidden="1" customWidth="1"/>
    <col min="6909" max="6918" width="20.28515625" style="3" customWidth="1"/>
    <col min="6919" max="6919" width="20.28515625" style="3" bestFit="1" customWidth="1"/>
    <col min="6920" max="6920" width="17.85546875" style="3" bestFit="1" customWidth="1"/>
    <col min="6921" max="7146" width="9.140625" style="3"/>
    <col min="7147" max="7147" width="3.28515625" style="3" bestFit="1" customWidth="1"/>
    <col min="7148" max="7148" width="51.5703125" style="3" customWidth="1"/>
    <col min="7149" max="7154" width="0" style="3" hidden="1" customWidth="1"/>
    <col min="7155" max="7155" width="19" style="3" customWidth="1"/>
    <col min="7156" max="7156" width="14.140625" style="3" customWidth="1"/>
    <col min="7157" max="7157" width="21.140625" style="3" customWidth="1"/>
    <col min="7158" max="7164" width="0" style="3" hidden="1" customWidth="1"/>
    <col min="7165" max="7174" width="20.28515625" style="3" customWidth="1"/>
    <col min="7175" max="7175" width="20.28515625" style="3" bestFit="1" customWidth="1"/>
    <col min="7176" max="7176" width="17.85546875" style="3" bestFit="1" customWidth="1"/>
    <col min="7177" max="7402" width="9.140625" style="3"/>
    <col min="7403" max="7403" width="3.28515625" style="3" bestFit="1" customWidth="1"/>
    <col min="7404" max="7404" width="51.5703125" style="3" customWidth="1"/>
    <col min="7405" max="7410" width="0" style="3" hidden="1" customWidth="1"/>
    <col min="7411" max="7411" width="19" style="3" customWidth="1"/>
    <col min="7412" max="7412" width="14.140625" style="3" customWidth="1"/>
    <col min="7413" max="7413" width="21.140625" style="3" customWidth="1"/>
    <col min="7414" max="7420" width="0" style="3" hidden="1" customWidth="1"/>
    <col min="7421" max="7430" width="20.28515625" style="3" customWidth="1"/>
    <col min="7431" max="7431" width="20.28515625" style="3" bestFit="1" customWidth="1"/>
    <col min="7432" max="7432" width="17.85546875" style="3" bestFit="1" customWidth="1"/>
    <col min="7433" max="7658" width="9.140625" style="3"/>
    <col min="7659" max="7659" width="3.28515625" style="3" bestFit="1" customWidth="1"/>
    <col min="7660" max="7660" width="51.5703125" style="3" customWidth="1"/>
    <col min="7661" max="7666" width="0" style="3" hidden="1" customWidth="1"/>
    <col min="7667" max="7667" width="19" style="3" customWidth="1"/>
    <col min="7668" max="7668" width="14.140625" style="3" customWidth="1"/>
    <col min="7669" max="7669" width="21.140625" style="3" customWidth="1"/>
    <col min="7670" max="7676" width="0" style="3" hidden="1" customWidth="1"/>
    <col min="7677" max="7686" width="20.28515625" style="3" customWidth="1"/>
    <col min="7687" max="7687" width="20.28515625" style="3" bestFit="1" customWidth="1"/>
    <col min="7688" max="7688" width="17.85546875" style="3" bestFit="1" customWidth="1"/>
    <col min="7689" max="7914" width="9.140625" style="3"/>
    <col min="7915" max="7915" width="3.28515625" style="3" bestFit="1" customWidth="1"/>
    <col min="7916" max="7916" width="51.5703125" style="3" customWidth="1"/>
    <col min="7917" max="7922" width="0" style="3" hidden="1" customWidth="1"/>
    <col min="7923" max="7923" width="19" style="3" customWidth="1"/>
    <col min="7924" max="7924" width="14.140625" style="3" customWidth="1"/>
    <col min="7925" max="7925" width="21.140625" style="3" customWidth="1"/>
    <col min="7926" max="7932" width="0" style="3" hidden="1" customWidth="1"/>
    <col min="7933" max="7942" width="20.28515625" style="3" customWidth="1"/>
    <col min="7943" max="7943" width="20.28515625" style="3" bestFit="1" customWidth="1"/>
    <col min="7944" max="7944" width="17.85546875" style="3" bestFit="1" customWidth="1"/>
    <col min="7945" max="8170" width="9.140625" style="3"/>
    <col min="8171" max="8171" width="3.28515625" style="3" bestFit="1" customWidth="1"/>
    <col min="8172" max="8172" width="51.5703125" style="3" customWidth="1"/>
    <col min="8173" max="8178" width="0" style="3" hidden="1" customWidth="1"/>
    <col min="8179" max="8179" width="19" style="3" customWidth="1"/>
    <col min="8180" max="8180" width="14.140625" style="3" customWidth="1"/>
    <col min="8181" max="8181" width="21.140625" style="3" customWidth="1"/>
    <col min="8182" max="8188" width="0" style="3" hidden="1" customWidth="1"/>
    <col min="8189" max="8198" width="20.28515625" style="3" customWidth="1"/>
    <col min="8199" max="8199" width="20.28515625" style="3" bestFit="1" customWidth="1"/>
    <col min="8200" max="8200" width="17.85546875" style="3" bestFit="1" customWidth="1"/>
    <col min="8201" max="8426" width="9.140625" style="3"/>
    <col min="8427" max="8427" width="3.28515625" style="3" bestFit="1" customWidth="1"/>
    <col min="8428" max="8428" width="51.5703125" style="3" customWidth="1"/>
    <col min="8429" max="8434" width="0" style="3" hidden="1" customWidth="1"/>
    <col min="8435" max="8435" width="19" style="3" customWidth="1"/>
    <col min="8436" max="8436" width="14.140625" style="3" customWidth="1"/>
    <col min="8437" max="8437" width="21.140625" style="3" customWidth="1"/>
    <col min="8438" max="8444" width="0" style="3" hidden="1" customWidth="1"/>
    <col min="8445" max="8454" width="20.28515625" style="3" customWidth="1"/>
    <col min="8455" max="8455" width="20.28515625" style="3" bestFit="1" customWidth="1"/>
    <col min="8456" max="8456" width="17.85546875" style="3" bestFit="1" customWidth="1"/>
    <col min="8457" max="8682" width="9.140625" style="3"/>
    <col min="8683" max="8683" width="3.28515625" style="3" bestFit="1" customWidth="1"/>
    <col min="8684" max="8684" width="51.5703125" style="3" customWidth="1"/>
    <col min="8685" max="8690" width="0" style="3" hidden="1" customWidth="1"/>
    <col min="8691" max="8691" width="19" style="3" customWidth="1"/>
    <col min="8692" max="8692" width="14.140625" style="3" customWidth="1"/>
    <col min="8693" max="8693" width="21.140625" style="3" customWidth="1"/>
    <col min="8694" max="8700" width="0" style="3" hidden="1" customWidth="1"/>
    <col min="8701" max="8710" width="20.28515625" style="3" customWidth="1"/>
    <col min="8711" max="8711" width="20.28515625" style="3" bestFit="1" customWidth="1"/>
    <col min="8712" max="8712" width="17.85546875" style="3" bestFit="1" customWidth="1"/>
    <col min="8713" max="8938" width="9.140625" style="3"/>
    <col min="8939" max="8939" width="3.28515625" style="3" bestFit="1" customWidth="1"/>
    <col min="8940" max="8940" width="51.5703125" style="3" customWidth="1"/>
    <col min="8941" max="8946" width="0" style="3" hidden="1" customWidth="1"/>
    <col min="8947" max="8947" width="19" style="3" customWidth="1"/>
    <col min="8948" max="8948" width="14.140625" style="3" customWidth="1"/>
    <col min="8949" max="8949" width="21.140625" style="3" customWidth="1"/>
    <col min="8950" max="8956" width="0" style="3" hidden="1" customWidth="1"/>
    <col min="8957" max="8966" width="20.28515625" style="3" customWidth="1"/>
    <col min="8967" max="8967" width="20.28515625" style="3" bestFit="1" customWidth="1"/>
    <col min="8968" max="8968" width="17.85546875" style="3" bestFit="1" customWidth="1"/>
    <col min="8969" max="9194" width="9.140625" style="3"/>
    <col min="9195" max="9195" width="3.28515625" style="3" bestFit="1" customWidth="1"/>
    <col min="9196" max="9196" width="51.5703125" style="3" customWidth="1"/>
    <col min="9197" max="9202" width="0" style="3" hidden="1" customWidth="1"/>
    <col min="9203" max="9203" width="19" style="3" customWidth="1"/>
    <col min="9204" max="9204" width="14.140625" style="3" customWidth="1"/>
    <col min="9205" max="9205" width="21.140625" style="3" customWidth="1"/>
    <col min="9206" max="9212" width="0" style="3" hidden="1" customWidth="1"/>
    <col min="9213" max="9222" width="20.28515625" style="3" customWidth="1"/>
    <col min="9223" max="9223" width="20.28515625" style="3" bestFit="1" customWidth="1"/>
    <col min="9224" max="9224" width="17.85546875" style="3" bestFit="1" customWidth="1"/>
    <col min="9225" max="9450" width="9.140625" style="3"/>
    <col min="9451" max="9451" width="3.28515625" style="3" bestFit="1" customWidth="1"/>
    <col min="9452" max="9452" width="51.5703125" style="3" customWidth="1"/>
    <col min="9453" max="9458" width="0" style="3" hidden="1" customWidth="1"/>
    <col min="9459" max="9459" width="19" style="3" customWidth="1"/>
    <col min="9460" max="9460" width="14.140625" style="3" customWidth="1"/>
    <col min="9461" max="9461" width="21.140625" style="3" customWidth="1"/>
    <col min="9462" max="9468" width="0" style="3" hidden="1" customWidth="1"/>
    <col min="9469" max="9478" width="20.28515625" style="3" customWidth="1"/>
    <col min="9479" max="9479" width="20.28515625" style="3" bestFit="1" customWidth="1"/>
    <col min="9480" max="9480" width="17.85546875" style="3" bestFit="1" customWidth="1"/>
    <col min="9481" max="9706" width="9.140625" style="3"/>
    <col min="9707" max="9707" width="3.28515625" style="3" bestFit="1" customWidth="1"/>
    <col min="9708" max="9708" width="51.5703125" style="3" customWidth="1"/>
    <col min="9709" max="9714" width="0" style="3" hidden="1" customWidth="1"/>
    <col min="9715" max="9715" width="19" style="3" customWidth="1"/>
    <col min="9716" max="9716" width="14.140625" style="3" customWidth="1"/>
    <col min="9717" max="9717" width="21.140625" style="3" customWidth="1"/>
    <col min="9718" max="9724" width="0" style="3" hidden="1" customWidth="1"/>
    <col min="9725" max="9734" width="20.28515625" style="3" customWidth="1"/>
    <col min="9735" max="9735" width="20.28515625" style="3" bestFit="1" customWidth="1"/>
    <col min="9736" max="9736" width="17.85546875" style="3" bestFit="1" customWidth="1"/>
    <col min="9737" max="9962" width="9.140625" style="3"/>
    <col min="9963" max="9963" width="3.28515625" style="3" bestFit="1" customWidth="1"/>
    <col min="9964" max="9964" width="51.5703125" style="3" customWidth="1"/>
    <col min="9965" max="9970" width="0" style="3" hidden="1" customWidth="1"/>
    <col min="9971" max="9971" width="19" style="3" customWidth="1"/>
    <col min="9972" max="9972" width="14.140625" style="3" customWidth="1"/>
    <col min="9973" max="9973" width="21.140625" style="3" customWidth="1"/>
    <col min="9974" max="9980" width="0" style="3" hidden="1" customWidth="1"/>
    <col min="9981" max="9990" width="20.28515625" style="3" customWidth="1"/>
    <col min="9991" max="9991" width="20.28515625" style="3" bestFit="1" customWidth="1"/>
    <col min="9992" max="9992" width="17.85546875" style="3" bestFit="1" customWidth="1"/>
    <col min="9993" max="10218" width="9.140625" style="3"/>
    <col min="10219" max="10219" width="3.28515625" style="3" bestFit="1" customWidth="1"/>
    <col min="10220" max="10220" width="51.5703125" style="3" customWidth="1"/>
    <col min="10221" max="10226" width="0" style="3" hidden="1" customWidth="1"/>
    <col min="10227" max="10227" width="19" style="3" customWidth="1"/>
    <col min="10228" max="10228" width="14.140625" style="3" customWidth="1"/>
    <col min="10229" max="10229" width="21.140625" style="3" customWidth="1"/>
    <col min="10230" max="10236" width="0" style="3" hidden="1" customWidth="1"/>
    <col min="10237" max="10246" width="20.28515625" style="3" customWidth="1"/>
    <col min="10247" max="10247" width="20.28515625" style="3" bestFit="1" customWidth="1"/>
    <col min="10248" max="10248" width="17.85546875" style="3" bestFit="1" customWidth="1"/>
    <col min="10249" max="10474" width="9.140625" style="3"/>
    <col min="10475" max="10475" width="3.28515625" style="3" bestFit="1" customWidth="1"/>
    <col min="10476" max="10476" width="51.5703125" style="3" customWidth="1"/>
    <col min="10477" max="10482" width="0" style="3" hidden="1" customWidth="1"/>
    <col min="10483" max="10483" width="19" style="3" customWidth="1"/>
    <col min="10484" max="10484" width="14.140625" style="3" customWidth="1"/>
    <col min="10485" max="10485" width="21.140625" style="3" customWidth="1"/>
    <col min="10486" max="10492" width="0" style="3" hidden="1" customWidth="1"/>
    <col min="10493" max="10502" width="20.28515625" style="3" customWidth="1"/>
    <col min="10503" max="10503" width="20.28515625" style="3" bestFit="1" customWidth="1"/>
    <col min="10504" max="10504" width="17.85546875" style="3" bestFit="1" customWidth="1"/>
    <col min="10505" max="10730" width="9.140625" style="3"/>
    <col min="10731" max="10731" width="3.28515625" style="3" bestFit="1" customWidth="1"/>
    <col min="10732" max="10732" width="51.5703125" style="3" customWidth="1"/>
    <col min="10733" max="10738" width="0" style="3" hidden="1" customWidth="1"/>
    <col min="10739" max="10739" width="19" style="3" customWidth="1"/>
    <col min="10740" max="10740" width="14.140625" style="3" customWidth="1"/>
    <col min="10741" max="10741" width="21.140625" style="3" customWidth="1"/>
    <col min="10742" max="10748" width="0" style="3" hidden="1" customWidth="1"/>
    <col min="10749" max="10758" width="20.28515625" style="3" customWidth="1"/>
    <col min="10759" max="10759" width="20.28515625" style="3" bestFit="1" customWidth="1"/>
    <col min="10760" max="10760" width="17.85546875" style="3" bestFit="1" customWidth="1"/>
    <col min="10761" max="10986" width="9.140625" style="3"/>
    <col min="10987" max="10987" width="3.28515625" style="3" bestFit="1" customWidth="1"/>
    <col min="10988" max="10988" width="51.5703125" style="3" customWidth="1"/>
    <col min="10989" max="10994" width="0" style="3" hidden="1" customWidth="1"/>
    <col min="10995" max="10995" width="19" style="3" customWidth="1"/>
    <col min="10996" max="10996" width="14.140625" style="3" customWidth="1"/>
    <col min="10997" max="10997" width="21.140625" style="3" customWidth="1"/>
    <col min="10998" max="11004" width="0" style="3" hidden="1" customWidth="1"/>
    <col min="11005" max="11014" width="20.28515625" style="3" customWidth="1"/>
    <col min="11015" max="11015" width="20.28515625" style="3" bestFit="1" customWidth="1"/>
    <col min="11016" max="11016" width="17.85546875" style="3" bestFit="1" customWidth="1"/>
    <col min="11017" max="11242" width="9.140625" style="3"/>
    <col min="11243" max="11243" width="3.28515625" style="3" bestFit="1" customWidth="1"/>
    <col min="11244" max="11244" width="51.5703125" style="3" customWidth="1"/>
    <col min="11245" max="11250" width="0" style="3" hidden="1" customWidth="1"/>
    <col min="11251" max="11251" width="19" style="3" customWidth="1"/>
    <col min="11252" max="11252" width="14.140625" style="3" customWidth="1"/>
    <col min="11253" max="11253" width="21.140625" style="3" customWidth="1"/>
    <col min="11254" max="11260" width="0" style="3" hidden="1" customWidth="1"/>
    <col min="11261" max="11270" width="20.28515625" style="3" customWidth="1"/>
    <col min="11271" max="11271" width="20.28515625" style="3" bestFit="1" customWidth="1"/>
    <col min="11272" max="11272" width="17.85546875" style="3" bestFit="1" customWidth="1"/>
    <col min="11273" max="11498" width="9.140625" style="3"/>
    <col min="11499" max="11499" width="3.28515625" style="3" bestFit="1" customWidth="1"/>
    <col min="11500" max="11500" width="51.5703125" style="3" customWidth="1"/>
    <col min="11501" max="11506" width="0" style="3" hidden="1" customWidth="1"/>
    <col min="11507" max="11507" width="19" style="3" customWidth="1"/>
    <col min="11508" max="11508" width="14.140625" style="3" customWidth="1"/>
    <col min="11509" max="11509" width="21.140625" style="3" customWidth="1"/>
    <col min="11510" max="11516" width="0" style="3" hidden="1" customWidth="1"/>
    <col min="11517" max="11526" width="20.28515625" style="3" customWidth="1"/>
    <col min="11527" max="11527" width="20.28515625" style="3" bestFit="1" customWidth="1"/>
    <col min="11528" max="11528" width="17.85546875" style="3" bestFit="1" customWidth="1"/>
    <col min="11529" max="11754" width="9.140625" style="3"/>
    <col min="11755" max="11755" width="3.28515625" style="3" bestFit="1" customWidth="1"/>
    <col min="11756" max="11756" width="51.5703125" style="3" customWidth="1"/>
    <col min="11757" max="11762" width="0" style="3" hidden="1" customWidth="1"/>
    <col min="11763" max="11763" width="19" style="3" customWidth="1"/>
    <col min="11764" max="11764" width="14.140625" style="3" customWidth="1"/>
    <col min="11765" max="11765" width="21.140625" style="3" customWidth="1"/>
    <col min="11766" max="11772" width="0" style="3" hidden="1" customWidth="1"/>
    <col min="11773" max="11782" width="20.28515625" style="3" customWidth="1"/>
    <col min="11783" max="11783" width="20.28515625" style="3" bestFit="1" customWidth="1"/>
    <col min="11784" max="11784" width="17.85546875" style="3" bestFit="1" customWidth="1"/>
    <col min="11785" max="12010" width="9.140625" style="3"/>
    <col min="12011" max="12011" width="3.28515625" style="3" bestFit="1" customWidth="1"/>
    <col min="12012" max="12012" width="51.5703125" style="3" customWidth="1"/>
    <col min="12013" max="12018" width="0" style="3" hidden="1" customWidth="1"/>
    <col min="12019" max="12019" width="19" style="3" customWidth="1"/>
    <col min="12020" max="12020" width="14.140625" style="3" customWidth="1"/>
    <col min="12021" max="12021" width="21.140625" style="3" customWidth="1"/>
    <col min="12022" max="12028" width="0" style="3" hidden="1" customWidth="1"/>
    <col min="12029" max="12038" width="20.28515625" style="3" customWidth="1"/>
    <col min="12039" max="12039" width="20.28515625" style="3" bestFit="1" customWidth="1"/>
    <col min="12040" max="12040" width="17.85546875" style="3" bestFit="1" customWidth="1"/>
    <col min="12041" max="12266" width="9.140625" style="3"/>
    <col min="12267" max="12267" width="3.28515625" style="3" bestFit="1" customWidth="1"/>
    <col min="12268" max="12268" width="51.5703125" style="3" customWidth="1"/>
    <col min="12269" max="12274" width="0" style="3" hidden="1" customWidth="1"/>
    <col min="12275" max="12275" width="19" style="3" customWidth="1"/>
    <col min="12276" max="12276" width="14.140625" style="3" customWidth="1"/>
    <col min="12277" max="12277" width="21.140625" style="3" customWidth="1"/>
    <col min="12278" max="12284" width="0" style="3" hidden="1" customWidth="1"/>
    <col min="12285" max="12294" width="20.28515625" style="3" customWidth="1"/>
    <col min="12295" max="12295" width="20.28515625" style="3" bestFit="1" customWidth="1"/>
    <col min="12296" max="12296" width="17.85546875" style="3" bestFit="1" customWidth="1"/>
    <col min="12297" max="12522" width="9.140625" style="3"/>
    <col min="12523" max="12523" width="3.28515625" style="3" bestFit="1" customWidth="1"/>
    <col min="12524" max="12524" width="51.5703125" style="3" customWidth="1"/>
    <col min="12525" max="12530" width="0" style="3" hidden="1" customWidth="1"/>
    <col min="12531" max="12531" width="19" style="3" customWidth="1"/>
    <col min="12532" max="12532" width="14.140625" style="3" customWidth="1"/>
    <col min="12533" max="12533" width="21.140625" style="3" customWidth="1"/>
    <col min="12534" max="12540" width="0" style="3" hidden="1" customWidth="1"/>
    <col min="12541" max="12550" width="20.28515625" style="3" customWidth="1"/>
    <col min="12551" max="12551" width="20.28515625" style="3" bestFit="1" customWidth="1"/>
    <col min="12552" max="12552" width="17.85546875" style="3" bestFit="1" customWidth="1"/>
    <col min="12553" max="12778" width="9.140625" style="3"/>
    <col min="12779" max="12779" width="3.28515625" style="3" bestFit="1" customWidth="1"/>
    <col min="12780" max="12780" width="51.5703125" style="3" customWidth="1"/>
    <col min="12781" max="12786" width="0" style="3" hidden="1" customWidth="1"/>
    <col min="12787" max="12787" width="19" style="3" customWidth="1"/>
    <col min="12788" max="12788" width="14.140625" style="3" customWidth="1"/>
    <col min="12789" max="12789" width="21.140625" style="3" customWidth="1"/>
    <col min="12790" max="12796" width="0" style="3" hidden="1" customWidth="1"/>
    <col min="12797" max="12806" width="20.28515625" style="3" customWidth="1"/>
    <col min="12807" max="12807" width="20.28515625" style="3" bestFit="1" customWidth="1"/>
    <col min="12808" max="12808" width="17.85546875" style="3" bestFit="1" customWidth="1"/>
    <col min="12809" max="13034" width="9.140625" style="3"/>
    <col min="13035" max="13035" width="3.28515625" style="3" bestFit="1" customWidth="1"/>
    <col min="13036" max="13036" width="51.5703125" style="3" customWidth="1"/>
    <col min="13037" max="13042" width="0" style="3" hidden="1" customWidth="1"/>
    <col min="13043" max="13043" width="19" style="3" customWidth="1"/>
    <col min="13044" max="13044" width="14.140625" style="3" customWidth="1"/>
    <col min="13045" max="13045" width="21.140625" style="3" customWidth="1"/>
    <col min="13046" max="13052" width="0" style="3" hidden="1" customWidth="1"/>
    <col min="13053" max="13062" width="20.28515625" style="3" customWidth="1"/>
    <col min="13063" max="13063" width="20.28515625" style="3" bestFit="1" customWidth="1"/>
    <col min="13064" max="13064" width="17.85546875" style="3" bestFit="1" customWidth="1"/>
    <col min="13065" max="13290" width="9.140625" style="3"/>
    <col min="13291" max="13291" width="3.28515625" style="3" bestFit="1" customWidth="1"/>
    <col min="13292" max="13292" width="51.5703125" style="3" customWidth="1"/>
    <col min="13293" max="13298" width="0" style="3" hidden="1" customWidth="1"/>
    <col min="13299" max="13299" width="19" style="3" customWidth="1"/>
    <col min="13300" max="13300" width="14.140625" style="3" customWidth="1"/>
    <col min="13301" max="13301" width="21.140625" style="3" customWidth="1"/>
    <col min="13302" max="13308" width="0" style="3" hidden="1" customWidth="1"/>
    <col min="13309" max="13318" width="20.28515625" style="3" customWidth="1"/>
    <col min="13319" max="13319" width="20.28515625" style="3" bestFit="1" customWidth="1"/>
    <col min="13320" max="13320" width="17.85546875" style="3" bestFit="1" customWidth="1"/>
    <col min="13321" max="13546" width="9.140625" style="3"/>
    <col min="13547" max="13547" width="3.28515625" style="3" bestFit="1" customWidth="1"/>
    <col min="13548" max="13548" width="51.5703125" style="3" customWidth="1"/>
    <col min="13549" max="13554" width="0" style="3" hidden="1" customWidth="1"/>
    <col min="13555" max="13555" width="19" style="3" customWidth="1"/>
    <col min="13556" max="13556" width="14.140625" style="3" customWidth="1"/>
    <col min="13557" max="13557" width="21.140625" style="3" customWidth="1"/>
    <col min="13558" max="13564" width="0" style="3" hidden="1" customWidth="1"/>
    <col min="13565" max="13574" width="20.28515625" style="3" customWidth="1"/>
    <col min="13575" max="13575" width="20.28515625" style="3" bestFit="1" customWidth="1"/>
    <col min="13576" max="13576" width="17.85546875" style="3" bestFit="1" customWidth="1"/>
    <col min="13577" max="13802" width="9.140625" style="3"/>
    <col min="13803" max="13803" width="3.28515625" style="3" bestFit="1" customWidth="1"/>
    <col min="13804" max="13804" width="51.5703125" style="3" customWidth="1"/>
    <col min="13805" max="13810" width="0" style="3" hidden="1" customWidth="1"/>
    <col min="13811" max="13811" width="19" style="3" customWidth="1"/>
    <col min="13812" max="13812" width="14.140625" style="3" customWidth="1"/>
    <col min="13813" max="13813" width="21.140625" style="3" customWidth="1"/>
    <col min="13814" max="13820" width="0" style="3" hidden="1" customWidth="1"/>
    <col min="13821" max="13830" width="20.28515625" style="3" customWidth="1"/>
    <col min="13831" max="13831" width="20.28515625" style="3" bestFit="1" customWidth="1"/>
    <col min="13832" max="13832" width="17.85546875" style="3" bestFit="1" customWidth="1"/>
    <col min="13833" max="14058" width="9.140625" style="3"/>
    <col min="14059" max="14059" width="3.28515625" style="3" bestFit="1" customWidth="1"/>
    <col min="14060" max="14060" width="51.5703125" style="3" customWidth="1"/>
    <col min="14061" max="14066" width="0" style="3" hidden="1" customWidth="1"/>
    <col min="14067" max="14067" width="19" style="3" customWidth="1"/>
    <col min="14068" max="14068" width="14.140625" style="3" customWidth="1"/>
    <col min="14069" max="14069" width="21.140625" style="3" customWidth="1"/>
    <col min="14070" max="14076" width="0" style="3" hidden="1" customWidth="1"/>
    <col min="14077" max="14086" width="20.28515625" style="3" customWidth="1"/>
    <col min="14087" max="14087" width="20.28515625" style="3" bestFit="1" customWidth="1"/>
    <col min="14088" max="14088" width="17.85546875" style="3" bestFit="1" customWidth="1"/>
    <col min="14089" max="14314" width="9.140625" style="3"/>
    <col min="14315" max="14315" width="3.28515625" style="3" bestFit="1" customWidth="1"/>
    <col min="14316" max="14316" width="51.5703125" style="3" customWidth="1"/>
    <col min="14317" max="14322" width="0" style="3" hidden="1" customWidth="1"/>
    <col min="14323" max="14323" width="19" style="3" customWidth="1"/>
    <col min="14324" max="14324" width="14.140625" style="3" customWidth="1"/>
    <col min="14325" max="14325" width="21.140625" style="3" customWidth="1"/>
    <col min="14326" max="14332" width="0" style="3" hidden="1" customWidth="1"/>
    <col min="14333" max="14342" width="20.28515625" style="3" customWidth="1"/>
    <col min="14343" max="14343" width="20.28515625" style="3" bestFit="1" customWidth="1"/>
    <col min="14344" max="14344" width="17.85546875" style="3" bestFit="1" customWidth="1"/>
    <col min="14345" max="14570" width="9.140625" style="3"/>
    <col min="14571" max="14571" width="3.28515625" style="3" bestFit="1" customWidth="1"/>
    <col min="14572" max="14572" width="51.5703125" style="3" customWidth="1"/>
    <col min="14573" max="14578" width="0" style="3" hidden="1" customWidth="1"/>
    <col min="14579" max="14579" width="19" style="3" customWidth="1"/>
    <col min="14580" max="14580" width="14.140625" style="3" customWidth="1"/>
    <col min="14581" max="14581" width="21.140625" style="3" customWidth="1"/>
    <col min="14582" max="14588" width="0" style="3" hidden="1" customWidth="1"/>
    <col min="14589" max="14598" width="20.28515625" style="3" customWidth="1"/>
    <col min="14599" max="14599" width="20.28515625" style="3" bestFit="1" customWidth="1"/>
    <col min="14600" max="14600" width="17.85546875" style="3" bestFit="1" customWidth="1"/>
    <col min="14601" max="14826" width="9.140625" style="3"/>
    <col min="14827" max="14827" width="3.28515625" style="3" bestFit="1" customWidth="1"/>
    <col min="14828" max="14828" width="51.5703125" style="3" customWidth="1"/>
    <col min="14829" max="14834" width="0" style="3" hidden="1" customWidth="1"/>
    <col min="14835" max="14835" width="19" style="3" customWidth="1"/>
    <col min="14836" max="14836" width="14.140625" style="3" customWidth="1"/>
    <col min="14837" max="14837" width="21.140625" style="3" customWidth="1"/>
    <col min="14838" max="14844" width="0" style="3" hidden="1" customWidth="1"/>
    <col min="14845" max="14854" width="20.28515625" style="3" customWidth="1"/>
    <col min="14855" max="14855" width="20.28515625" style="3" bestFit="1" customWidth="1"/>
    <col min="14856" max="14856" width="17.85546875" style="3" bestFit="1" customWidth="1"/>
    <col min="14857" max="15082" width="9.140625" style="3"/>
    <col min="15083" max="15083" width="3.28515625" style="3" bestFit="1" customWidth="1"/>
    <col min="15084" max="15084" width="51.5703125" style="3" customWidth="1"/>
    <col min="15085" max="15090" width="0" style="3" hidden="1" customWidth="1"/>
    <col min="15091" max="15091" width="19" style="3" customWidth="1"/>
    <col min="15092" max="15092" width="14.140625" style="3" customWidth="1"/>
    <col min="15093" max="15093" width="21.140625" style="3" customWidth="1"/>
    <col min="15094" max="15100" width="0" style="3" hidden="1" customWidth="1"/>
    <col min="15101" max="15110" width="20.28515625" style="3" customWidth="1"/>
    <col min="15111" max="15111" width="20.28515625" style="3" bestFit="1" customWidth="1"/>
    <col min="15112" max="15112" width="17.85546875" style="3" bestFit="1" customWidth="1"/>
    <col min="15113" max="15338" width="9.140625" style="3"/>
    <col min="15339" max="15339" width="3.28515625" style="3" bestFit="1" customWidth="1"/>
    <col min="15340" max="15340" width="51.5703125" style="3" customWidth="1"/>
    <col min="15341" max="15346" width="0" style="3" hidden="1" customWidth="1"/>
    <col min="15347" max="15347" width="19" style="3" customWidth="1"/>
    <col min="15348" max="15348" width="14.140625" style="3" customWidth="1"/>
    <col min="15349" max="15349" width="21.140625" style="3" customWidth="1"/>
    <col min="15350" max="15356" width="0" style="3" hidden="1" customWidth="1"/>
    <col min="15357" max="15366" width="20.28515625" style="3" customWidth="1"/>
    <col min="15367" max="15367" width="20.28515625" style="3" bestFit="1" customWidth="1"/>
    <col min="15368" max="15368" width="17.85546875" style="3" bestFit="1" customWidth="1"/>
    <col min="15369" max="15594" width="9.140625" style="3"/>
    <col min="15595" max="15595" width="3.28515625" style="3" bestFit="1" customWidth="1"/>
    <col min="15596" max="15596" width="51.5703125" style="3" customWidth="1"/>
    <col min="15597" max="15602" width="0" style="3" hidden="1" customWidth="1"/>
    <col min="15603" max="15603" width="19" style="3" customWidth="1"/>
    <col min="15604" max="15604" width="14.140625" style="3" customWidth="1"/>
    <col min="15605" max="15605" width="21.140625" style="3" customWidth="1"/>
    <col min="15606" max="15612" width="0" style="3" hidden="1" customWidth="1"/>
    <col min="15613" max="15622" width="20.28515625" style="3" customWidth="1"/>
    <col min="15623" max="15623" width="20.28515625" style="3" bestFit="1" customWidth="1"/>
    <col min="15624" max="15624" width="17.85546875" style="3" bestFit="1" customWidth="1"/>
    <col min="15625" max="15850" width="9.140625" style="3"/>
    <col min="15851" max="15851" width="3.28515625" style="3" bestFit="1" customWidth="1"/>
    <col min="15852" max="15852" width="51.5703125" style="3" customWidth="1"/>
    <col min="15853" max="15858" width="0" style="3" hidden="1" customWidth="1"/>
    <col min="15859" max="15859" width="19" style="3" customWidth="1"/>
    <col min="15860" max="15860" width="14.140625" style="3" customWidth="1"/>
    <col min="15861" max="15861" width="21.140625" style="3" customWidth="1"/>
    <col min="15862" max="15868" width="0" style="3" hidden="1" customWidth="1"/>
    <col min="15869" max="15878" width="20.28515625" style="3" customWidth="1"/>
    <col min="15879" max="15879" width="20.28515625" style="3" bestFit="1" customWidth="1"/>
    <col min="15880" max="15880" width="17.85546875" style="3" bestFit="1" customWidth="1"/>
    <col min="15881" max="16106" width="9.140625" style="3"/>
    <col min="16107" max="16107" width="3.28515625" style="3" bestFit="1" customWidth="1"/>
    <col min="16108" max="16108" width="51.5703125" style="3" customWidth="1"/>
    <col min="16109" max="16114" width="0" style="3" hidden="1" customWidth="1"/>
    <col min="16115" max="16115" width="19" style="3" customWidth="1"/>
    <col min="16116" max="16116" width="14.140625" style="3" customWidth="1"/>
    <col min="16117" max="16117" width="21.140625" style="3" customWidth="1"/>
    <col min="16118" max="16124" width="0" style="3" hidden="1" customWidth="1"/>
    <col min="16125" max="16134" width="20.28515625" style="3" customWidth="1"/>
    <col min="16135" max="16135" width="20.28515625" style="3" bestFit="1" customWidth="1"/>
    <col min="16136" max="16136" width="17.85546875" style="3" bestFit="1" customWidth="1"/>
    <col min="16137" max="16384" width="9.140625" style="3"/>
  </cols>
  <sheetData>
    <row r="1" spans="2:11" s="769" customFormat="1" ht="15.75">
      <c r="C1" s="770"/>
      <c r="D1" s="770"/>
      <c r="E1" s="787" t="s">
        <v>310</v>
      </c>
      <c r="F1" s="770"/>
      <c r="G1" s="770"/>
      <c r="H1" s="770"/>
    </row>
    <row r="2" spans="2:11" s="769" customFormat="1" ht="40.5" customHeight="1" thickBot="1">
      <c r="B2" s="1040" t="s">
        <v>319</v>
      </c>
      <c r="C2" s="1040"/>
      <c r="D2" s="1040"/>
      <c r="E2" s="1040"/>
      <c r="F2" s="770"/>
      <c r="G2" s="770"/>
      <c r="H2" s="770"/>
    </row>
    <row r="3" spans="2:11" ht="13.5" thickTop="1">
      <c r="B3" s="1035" t="s">
        <v>6</v>
      </c>
      <c r="C3" s="1037">
        <v>2022</v>
      </c>
      <c r="D3" s="1038"/>
      <c r="E3" s="1039"/>
      <c r="F3" s="89"/>
      <c r="G3" s="89"/>
      <c r="H3" s="89"/>
    </row>
    <row r="4" spans="2:11" ht="25.5">
      <c r="B4" s="1036"/>
      <c r="C4" s="90" t="s">
        <v>235</v>
      </c>
      <c r="D4" s="91" t="s">
        <v>243</v>
      </c>
      <c r="E4" s="92" t="s">
        <v>236</v>
      </c>
      <c r="F4" s="89"/>
      <c r="G4" s="89"/>
    </row>
    <row r="5" spans="2:11" s="856" customFormat="1" ht="17.25" customHeight="1">
      <c r="B5" s="850" t="s">
        <v>237</v>
      </c>
      <c r="C5" s="851"/>
      <c r="D5" s="852"/>
      <c r="E5" s="853">
        <f>E6+E7</f>
        <v>0</v>
      </c>
      <c r="F5" s="854"/>
      <c r="G5" s="854"/>
      <c r="H5" s="854"/>
      <c r="I5" s="855"/>
      <c r="J5" s="855"/>
    </row>
    <row r="6" spans="2:11">
      <c r="B6" s="93" t="s">
        <v>238</v>
      </c>
      <c r="C6" s="94"/>
      <c r="D6" s="95"/>
      <c r="E6" s="96">
        <f>ROUND(C6*D6,2)</f>
        <v>0</v>
      </c>
      <c r="F6" s="89"/>
      <c r="G6" s="97"/>
      <c r="H6" s="89"/>
      <c r="I6" s="71"/>
      <c r="J6" s="71"/>
      <c r="K6" s="71"/>
    </row>
    <row r="7" spans="2:11">
      <c r="B7" s="93" t="s">
        <v>239</v>
      </c>
      <c r="C7" s="94"/>
      <c r="D7" s="95"/>
      <c r="E7" s="96">
        <f>ROUND(C7*D7,2)</f>
        <v>0</v>
      </c>
      <c r="F7" s="89"/>
      <c r="G7" s="97"/>
      <c r="H7" s="89"/>
      <c r="I7" s="71"/>
      <c r="J7" s="71"/>
      <c r="K7" s="71"/>
    </row>
    <row r="8" spans="2:11">
      <c r="B8" s="93"/>
      <c r="C8" s="94"/>
      <c r="D8" s="95"/>
      <c r="E8" s="96"/>
      <c r="F8" s="89"/>
      <c r="G8" s="97"/>
      <c r="H8" s="89"/>
      <c r="I8" s="71"/>
      <c r="J8" s="71"/>
      <c r="K8" s="71"/>
    </row>
    <row r="9" spans="2:11" s="856" customFormat="1" ht="17.25" customHeight="1">
      <c r="B9" s="857" t="s">
        <v>240</v>
      </c>
      <c r="C9" s="858"/>
      <c r="D9" s="859"/>
      <c r="E9" s="860">
        <f>E10+E11</f>
        <v>0</v>
      </c>
      <c r="F9" s="854"/>
      <c r="G9" s="861"/>
      <c r="H9" s="854"/>
      <c r="I9" s="862"/>
    </row>
    <row r="10" spans="2:11">
      <c r="B10" s="93" t="s">
        <v>238</v>
      </c>
      <c r="C10" s="94"/>
      <c r="D10" s="95"/>
      <c r="E10" s="96">
        <f>ROUND(C10*D10,2)</f>
        <v>0</v>
      </c>
      <c r="F10" s="89"/>
      <c r="G10" s="98"/>
      <c r="H10" s="98"/>
      <c r="I10" s="71"/>
    </row>
    <row r="11" spans="2:11">
      <c r="B11" s="93" t="s">
        <v>239</v>
      </c>
      <c r="C11" s="94"/>
      <c r="D11" s="95"/>
      <c r="E11" s="96">
        <f>ROUND(C11*D11,2)</f>
        <v>0</v>
      </c>
      <c r="F11" s="89"/>
      <c r="G11" s="89"/>
      <c r="H11" s="89"/>
      <c r="I11" s="71"/>
    </row>
    <row r="12" spans="2:11">
      <c r="B12" s="99"/>
      <c r="C12" s="100"/>
      <c r="D12" s="95"/>
      <c r="E12" s="96"/>
      <c r="F12" s="89"/>
      <c r="G12" s="89"/>
      <c r="H12" s="89"/>
      <c r="I12" s="71"/>
    </row>
    <row r="13" spans="2:11" s="856" customFormat="1" ht="17.25" customHeight="1">
      <c r="B13" s="863" t="s">
        <v>241</v>
      </c>
      <c r="C13" s="858"/>
      <c r="D13" s="859"/>
      <c r="E13" s="860">
        <f>E5+E9</f>
        <v>0</v>
      </c>
      <c r="F13" s="854"/>
    </row>
    <row r="14" spans="2:11">
      <c r="B14" s="93" t="s">
        <v>238</v>
      </c>
      <c r="C14" s="94"/>
      <c r="D14" s="95"/>
      <c r="E14" s="96">
        <f>E6+E10</f>
        <v>0</v>
      </c>
      <c r="F14" s="89"/>
    </row>
    <row r="15" spans="2:11" ht="13.5" thickBot="1">
      <c r="B15" s="101" t="s">
        <v>239</v>
      </c>
      <c r="C15" s="102"/>
      <c r="D15" s="103"/>
      <c r="E15" s="104">
        <f>E7+E11</f>
        <v>0</v>
      </c>
      <c r="F15" s="89"/>
    </row>
    <row r="16" spans="2:11" ht="13.5" thickTop="1">
      <c r="B16" s="89" t="s">
        <v>244</v>
      </c>
      <c r="C16" s="89"/>
      <c r="D16" s="89"/>
      <c r="E16" s="89"/>
      <c r="F16" s="89"/>
    </row>
    <row r="17" spans="2:6">
      <c r="B17" s="89"/>
      <c r="C17" s="89"/>
      <c r="D17" s="89"/>
      <c r="E17" s="89"/>
      <c r="F17" s="89"/>
    </row>
  </sheetData>
  <mergeCells count="3">
    <mergeCell ref="B3:B4"/>
    <mergeCell ref="C3:E3"/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8"/>
  <sheetViews>
    <sheetView view="pageBreakPreview" zoomScaleNormal="130" zoomScaleSheetLayoutView="100" workbookViewId="0">
      <selection activeCell="D6" sqref="D6"/>
    </sheetView>
  </sheetViews>
  <sheetFormatPr defaultRowHeight="12.75"/>
  <cols>
    <col min="1" max="1" width="4.28515625" style="57" customWidth="1"/>
    <col min="2" max="2" width="65.42578125" style="57" customWidth="1"/>
    <col min="3" max="4" width="13.85546875" style="2" customWidth="1"/>
    <col min="5" max="5" width="15.7109375" style="2" customWidth="1"/>
    <col min="6" max="11" width="9.140625" style="57"/>
    <col min="12" max="12" width="2.42578125" style="57" customWidth="1"/>
    <col min="13" max="16384" width="9.140625" style="57"/>
  </cols>
  <sheetData>
    <row r="2" spans="2:5" s="780" customFormat="1" ht="15.75">
      <c r="C2" s="781"/>
      <c r="D2" s="781"/>
      <c r="E2" s="781"/>
    </row>
    <row r="3" spans="2:5" s="780" customFormat="1" ht="16.5" customHeight="1">
      <c r="C3" s="781"/>
      <c r="D3" s="781"/>
      <c r="E3" s="787" t="s">
        <v>320</v>
      </c>
    </row>
    <row r="4" spans="2:5" s="780" customFormat="1" ht="16.5" customHeight="1">
      <c r="B4" s="782" t="s">
        <v>384</v>
      </c>
      <c r="C4" s="781" t="s">
        <v>213</v>
      </c>
      <c r="D4" s="781"/>
      <c r="E4" s="781"/>
    </row>
    <row r="5" spans="2:5" ht="49.5" customHeight="1">
      <c r="B5" s="783" t="s">
        <v>6</v>
      </c>
      <c r="C5" s="962" t="s">
        <v>385</v>
      </c>
      <c r="D5" s="963" t="s">
        <v>386</v>
      </c>
      <c r="E5" s="783" t="s">
        <v>152</v>
      </c>
    </row>
    <row r="6" spans="2:5" ht="18" customHeight="1">
      <c r="B6" s="58" t="s">
        <v>130</v>
      </c>
      <c r="C6" s="964"/>
      <c r="D6" s="965"/>
      <c r="E6" s="59"/>
    </row>
    <row r="7" spans="2:5">
      <c r="B7" s="60" t="s">
        <v>131</v>
      </c>
      <c r="C7" s="966"/>
      <c r="D7" s="967"/>
      <c r="E7" s="61"/>
    </row>
    <row r="8" spans="2:5">
      <c r="B8" s="60" t="s">
        <v>132</v>
      </c>
      <c r="C8" s="966"/>
      <c r="D8" s="967"/>
      <c r="E8" s="61"/>
    </row>
    <row r="9" spans="2:5">
      <c r="B9" s="60" t="s">
        <v>133</v>
      </c>
      <c r="C9" s="966"/>
      <c r="D9" s="967"/>
      <c r="E9" s="61"/>
    </row>
    <row r="10" spans="2:5">
      <c r="B10" s="60" t="s">
        <v>134</v>
      </c>
      <c r="C10" s="966"/>
      <c r="D10" s="967"/>
      <c r="E10" s="61"/>
    </row>
    <row r="11" spans="2:5">
      <c r="B11" s="60" t="s">
        <v>135</v>
      </c>
      <c r="C11" s="966"/>
      <c r="D11" s="967"/>
      <c r="E11" s="61"/>
    </row>
    <row r="12" spans="2:5">
      <c r="B12" s="60" t="s">
        <v>136</v>
      </c>
      <c r="C12" s="966"/>
      <c r="D12" s="967"/>
      <c r="E12" s="61"/>
    </row>
    <row r="13" spans="2:5">
      <c r="B13" s="60" t="s">
        <v>137</v>
      </c>
      <c r="C13" s="966"/>
      <c r="D13" s="967"/>
      <c r="E13" s="61"/>
    </row>
    <row r="14" spans="2:5" ht="25.5">
      <c r="B14" s="62" t="s">
        <v>138</v>
      </c>
      <c r="C14" s="966"/>
      <c r="D14" s="967"/>
      <c r="E14" s="61"/>
    </row>
    <row r="15" spans="2:5" ht="25.5">
      <c r="B15" s="62" t="s">
        <v>139</v>
      </c>
      <c r="C15" s="966"/>
      <c r="D15" s="967"/>
      <c r="E15" s="61"/>
    </row>
    <row r="16" spans="2:5">
      <c r="B16" s="62" t="s">
        <v>140</v>
      </c>
      <c r="C16" s="966"/>
      <c r="D16" s="967"/>
      <c r="E16" s="61"/>
    </row>
    <row r="17" spans="2:5">
      <c r="B17" s="62" t="s">
        <v>141</v>
      </c>
      <c r="C17" s="966"/>
      <c r="D17" s="967"/>
      <c r="E17" s="61"/>
    </row>
    <row r="18" spans="2:5">
      <c r="B18" s="62" t="s">
        <v>142</v>
      </c>
      <c r="C18" s="966"/>
      <c r="D18" s="967"/>
      <c r="E18" s="61"/>
    </row>
    <row r="19" spans="2:5">
      <c r="B19" s="63" t="s">
        <v>143</v>
      </c>
      <c r="C19" s="968"/>
      <c r="D19" s="969"/>
      <c r="E19" s="64"/>
    </row>
    <row r="20" spans="2:5" ht="18" customHeight="1">
      <c r="B20" s="58" t="s">
        <v>212</v>
      </c>
      <c r="C20" s="964"/>
      <c r="D20" s="965"/>
      <c r="E20" s="59"/>
    </row>
    <row r="21" spans="2:5">
      <c r="B21" s="62" t="s">
        <v>144</v>
      </c>
      <c r="C21" s="966"/>
      <c r="D21" s="967"/>
      <c r="E21" s="61"/>
    </row>
    <row r="22" spans="2:5">
      <c r="B22" s="62" t="s">
        <v>145</v>
      </c>
      <c r="C22" s="966"/>
      <c r="D22" s="967"/>
      <c r="E22" s="61"/>
    </row>
    <row r="23" spans="2:5">
      <c r="B23" s="62" t="s">
        <v>146</v>
      </c>
      <c r="C23" s="966"/>
      <c r="D23" s="967"/>
      <c r="E23" s="61"/>
    </row>
    <row r="24" spans="2:5">
      <c r="B24" s="65" t="s">
        <v>147</v>
      </c>
      <c r="C24" s="970"/>
      <c r="D24" s="971"/>
      <c r="E24" s="66"/>
    </row>
    <row r="25" spans="2:5" ht="18" customHeight="1">
      <c r="B25" s="58" t="s">
        <v>148</v>
      </c>
      <c r="C25" s="964"/>
      <c r="D25" s="965"/>
      <c r="E25" s="59"/>
    </row>
    <row r="26" spans="2:5">
      <c r="B26" s="67" t="s">
        <v>150</v>
      </c>
      <c r="C26" s="972"/>
      <c r="D26" s="973"/>
      <c r="E26" s="68"/>
    </row>
    <row r="27" spans="2:5">
      <c r="B27" s="67" t="s">
        <v>151</v>
      </c>
      <c r="C27" s="972"/>
      <c r="D27" s="973"/>
      <c r="E27" s="68"/>
    </row>
    <row r="28" spans="2:5" ht="18" customHeight="1">
      <c r="B28" s="69" t="s">
        <v>149</v>
      </c>
      <c r="C28" s="974"/>
      <c r="D28" s="975"/>
      <c r="E28" s="70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view="pageBreakPreview" zoomScale="85" zoomScaleSheetLayoutView="85" workbookViewId="0">
      <selection activeCell="C3" sqref="C3:C4"/>
    </sheetView>
  </sheetViews>
  <sheetFormatPr defaultColWidth="9.140625" defaultRowHeight="12.75"/>
  <cols>
    <col min="1" max="1" width="0.140625" style="923" customWidth="1"/>
    <col min="2" max="2" width="2.140625" style="923" customWidth="1"/>
    <col min="3" max="3" width="5" style="923" customWidth="1"/>
    <col min="4" max="4" width="13.140625" style="923" customWidth="1"/>
    <col min="5" max="5" width="20.85546875" style="923" customWidth="1"/>
    <col min="6" max="6" width="10.85546875" style="923" customWidth="1"/>
    <col min="7" max="18" width="11.28515625" style="923" customWidth="1"/>
    <col min="19" max="16384" width="9.140625" style="923"/>
  </cols>
  <sheetData>
    <row r="1" spans="1:18" s="915" customFormat="1" ht="15.75" customHeight="1">
      <c r="I1" s="916"/>
      <c r="J1" s="916"/>
      <c r="K1" s="916"/>
      <c r="Q1" s="1044" t="s">
        <v>321</v>
      </c>
      <c r="R1" s="1044"/>
    </row>
    <row r="2" spans="1:18" s="915" customFormat="1" ht="15.75" customHeight="1">
      <c r="C2" s="1045" t="s">
        <v>388</v>
      </c>
      <c r="D2" s="1045"/>
      <c r="E2" s="1045"/>
      <c r="F2" s="1045"/>
      <c r="G2" s="1045"/>
      <c r="H2" s="1045"/>
      <c r="I2" s="1045"/>
      <c r="J2" s="1045"/>
      <c r="K2" s="1045"/>
      <c r="L2" s="1045"/>
      <c r="M2" s="1045"/>
      <c r="N2" s="1045"/>
      <c r="O2" s="961"/>
      <c r="P2" s="961"/>
      <c r="Q2" s="917" t="s">
        <v>351</v>
      </c>
    </row>
    <row r="3" spans="1:18" ht="15.75" customHeight="1">
      <c r="A3" s="918"/>
      <c r="B3" s="919"/>
      <c r="C3" s="1046" t="s">
        <v>7</v>
      </c>
      <c r="D3" s="1048" t="s">
        <v>6</v>
      </c>
      <c r="E3" s="1049"/>
      <c r="F3" s="1050"/>
      <c r="G3" s="920" t="s">
        <v>242</v>
      </c>
      <c r="H3" s="921" t="s">
        <v>223</v>
      </c>
      <c r="I3" s="921" t="s">
        <v>224</v>
      </c>
      <c r="J3" s="921" t="s">
        <v>225</v>
      </c>
      <c r="K3" s="921" t="s">
        <v>226</v>
      </c>
      <c r="L3" s="921" t="s">
        <v>227</v>
      </c>
      <c r="M3" s="921" t="s">
        <v>250</v>
      </c>
      <c r="N3" s="921" t="s">
        <v>251</v>
      </c>
      <c r="O3" s="921" t="s">
        <v>274</v>
      </c>
      <c r="P3" s="921" t="s">
        <v>350</v>
      </c>
      <c r="Q3" s="921" t="s">
        <v>387</v>
      </c>
      <c r="R3" s="922" t="s">
        <v>387</v>
      </c>
    </row>
    <row r="4" spans="1:18">
      <c r="A4" s="919"/>
      <c r="B4" s="919"/>
      <c r="C4" s="1047"/>
      <c r="D4" s="1051"/>
      <c r="E4" s="1052"/>
      <c r="F4" s="1053"/>
      <c r="G4" s="924" t="s">
        <v>217</v>
      </c>
      <c r="H4" s="925" t="s">
        <v>217</v>
      </c>
      <c r="I4" s="925" t="s">
        <v>217</v>
      </c>
      <c r="J4" s="925" t="s">
        <v>217</v>
      </c>
      <c r="K4" s="925" t="s">
        <v>217</v>
      </c>
      <c r="L4" s="925" t="s">
        <v>217</v>
      </c>
      <c r="M4" s="925" t="s">
        <v>217</v>
      </c>
      <c r="N4" s="925" t="s">
        <v>217</v>
      </c>
      <c r="O4" s="925" t="s">
        <v>217</v>
      </c>
      <c r="P4" s="925" t="s">
        <v>217</v>
      </c>
      <c r="Q4" s="925" t="s">
        <v>218</v>
      </c>
      <c r="R4" s="926" t="s">
        <v>217</v>
      </c>
    </row>
    <row r="5" spans="1:18">
      <c r="A5" s="919"/>
      <c r="B5" s="919"/>
      <c r="C5" s="927">
        <v>1</v>
      </c>
      <c r="D5" s="1054">
        <v>2</v>
      </c>
      <c r="E5" s="1055"/>
      <c r="F5" s="1056"/>
      <c r="G5" s="928">
        <v>3</v>
      </c>
      <c r="H5" s="929">
        <v>4</v>
      </c>
      <c r="I5" s="929">
        <v>5</v>
      </c>
      <c r="J5" s="929">
        <v>6</v>
      </c>
      <c r="K5" s="929">
        <v>7</v>
      </c>
      <c r="L5" s="929">
        <v>8</v>
      </c>
      <c r="M5" s="929">
        <v>9</v>
      </c>
      <c r="N5" s="929">
        <v>10</v>
      </c>
      <c r="O5" s="929">
        <v>11</v>
      </c>
      <c r="P5" s="929">
        <v>12</v>
      </c>
      <c r="Q5" s="929">
        <v>13</v>
      </c>
      <c r="R5" s="930">
        <v>14</v>
      </c>
    </row>
    <row r="6" spans="1:18" ht="33.950000000000003" customHeight="1">
      <c r="A6" s="919"/>
      <c r="B6" s="919"/>
      <c r="C6" s="931">
        <v>1</v>
      </c>
      <c r="D6" s="1057" t="s">
        <v>367</v>
      </c>
      <c r="E6" s="1057"/>
      <c r="F6" s="1057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3"/>
    </row>
    <row r="7" spans="1:18" ht="33.950000000000003" customHeight="1">
      <c r="A7" s="919"/>
      <c r="B7" s="919"/>
      <c r="C7" s="931" t="s">
        <v>352</v>
      </c>
      <c r="D7" s="1057" t="s">
        <v>353</v>
      </c>
      <c r="E7" s="1057"/>
      <c r="F7" s="1057"/>
      <c r="G7" s="934"/>
      <c r="H7" s="934"/>
      <c r="I7" s="934"/>
      <c r="J7" s="934"/>
      <c r="K7" s="934"/>
      <c r="L7" s="934"/>
      <c r="M7" s="934"/>
      <c r="N7" s="934"/>
      <c r="O7" s="932"/>
      <c r="P7" s="932"/>
      <c r="Q7" s="932"/>
      <c r="R7" s="933"/>
    </row>
    <row r="8" spans="1:18" ht="33.950000000000003" customHeight="1">
      <c r="A8" s="919"/>
      <c r="B8" s="919"/>
      <c r="C8" s="931">
        <v>2</v>
      </c>
      <c r="D8" s="1058" t="s">
        <v>354</v>
      </c>
      <c r="E8" s="1058"/>
      <c r="F8" s="1058"/>
      <c r="G8" s="932"/>
      <c r="H8" s="932"/>
      <c r="I8" s="932"/>
      <c r="J8" s="932"/>
      <c r="K8" s="935"/>
      <c r="L8" s="932"/>
      <c r="M8" s="932"/>
      <c r="N8" s="932"/>
      <c r="O8" s="932"/>
      <c r="P8" s="932"/>
      <c r="Q8" s="932"/>
      <c r="R8" s="933"/>
    </row>
    <row r="9" spans="1:18" ht="33.950000000000003" customHeight="1">
      <c r="A9" s="919"/>
      <c r="B9" s="919"/>
      <c r="C9" s="936" t="s">
        <v>355</v>
      </c>
      <c r="D9" s="1058" t="s">
        <v>356</v>
      </c>
      <c r="E9" s="1058"/>
      <c r="F9" s="1058"/>
      <c r="G9" s="934"/>
      <c r="H9" s="934"/>
      <c r="I9" s="934"/>
      <c r="J9" s="934"/>
      <c r="K9" s="934"/>
      <c r="L9" s="934"/>
      <c r="M9" s="934"/>
      <c r="N9" s="934"/>
      <c r="O9" s="937"/>
      <c r="P9" s="937"/>
      <c r="Q9" s="937"/>
      <c r="R9" s="937"/>
    </row>
    <row r="10" spans="1:18" ht="33.950000000000003" customHeight="1">
      <c r="A10" s="919"/>
      <c r="B10" s="919"/>
      <c r="C10" s="936">
        <v>3</v>
      </c>
      <c r="D10" s="1041" t="s">
        <v>357</v>
      </c>
      <c r="E10" s="1042"/>
      <c r="F10" s="1043"/>
      <c r="G10" s="938"/>
      <c r="H10" s="938"/>
      <c r="I10" s="938"/>
      <c r="J10" s="938"/>
      <c r="K10" s="938"/>
      <c r="L10" s="938"/>
      <c r="M10" s="938"/>
      <c r="N10" s="938"/>
      <c r="O10" s="938"/>
      <c r="P10" s="938"/>
      <c r="Q10" s="938"/>
      <c r="R10" s="938"/>
    </row>
    <row r="11" spans="1:18" ht="45.75" customHeight="1">
      <c r="A11" s="919"/>
      <c r="B11" s="919"/>
      <c r="C11" s="936" t="s">
        <v>358</v>
      </c>
      <c r="D11" s="1041" t="s">
        <v>359</v>
      </c>
      <c r="E11" s="1042"/>
      <c r="F11" s="1043"/>
      <c r="G11" s="934"/>
      <c r="H11" s="934"/>
      <c r="I11" s="934"/>
      <c r="J11" s="934"/>
      <c r="K11" s="934"/>
      <c r="L11" s="934"/>
      <c r="M11" s="934"/>
      <c r="N11" s="934"/>
      <c r="O11" s="938"/>
      <c r="P11" s="938"/>
      <c r="Q11" s="938"/>
      <c r="R11" s="938"/>
    </row>
    <row r="12" spans="1:18" ht="39.75" customHeight="1">
      <c r="A12" s="919"/>
      <c r="B12" s="919"/>
      <c r="C12" s="936" t="s">
        <v>360</v>
      </c>
      <c r="D12" s="1041" t="s">
        <v>361</v>
      </c>
      <c r="E12" s="1042"/>
      <c r="F12" s="1043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</row>
    <row r="13" spans="1:18" ht="33.950000000000003" customHeight="1">
      <c r="C13" s="931">
        <v>4</v>
      </c>
      <c r="D13" s="1059" t="s">
        <v>246</v>
      </c>
      <c r="E13" s="1060"/>
      <c r="F13" s="1060"/>
      <c r="G13" s="938"/>
      <c r="H13" s="938"/>
      <c r="I13" s="938"/>
      <c r="J13" s="938"/>
      <c r="K13" s="938"/>
      <c r="L13" s="938"/>
      <c r="M13" s="938"/>
      <c r="N13" s="938"/>
      <c r="O13" s="938"/>
      <c r="P13" s="938"/>
      <c r="Q13" s="938"/>
      <c r="R13" s="938"/>
    </row>
    <row r="14" spans="1:18" ht="33.950000000000003" customHeight="1">
      <c r="C14" s="931">
        <v>5</v>
      </c>
      <c r="D14" s="1061" t="s">
        <v>245</v>
      </c>
      <c r="E14" s="1062"/>
      <c r="F14" s="1063"/>
      <c r="G14" s="940"/>
      <c r="H14" s="940"/>
      <c r="I14" s="940"/>
      <c r="J14" s="940"/>
      <c r="K14" s="940"/>
      <c r="L14" s="940"/>
      <c r="M14" s="940"/>
      <c r="N14" s="940"/>
      <c r="O14" s="940"/>
      <c r="P14" s="940"/>
      <c r="Q14" s="940"/>
      <c r="R14" s="940"/>
    </row>
    <row r="15" spans="1:18" ht="17.100000000000001" customHeight="1">
      <c r="C15" s="941" t="s">
        <v>219</v>
      </c>
      <c r="D15" s="1064" t="s">
        <v>221</v>
      </c>
      <c r="E15" s="1064"/>
      <c r="F15" s="1064"/>
      <c r="G15" s="942"/>
      <c r="H15" s="942"/>
      <c r="I15" s="943"/>
      <c r="J15" s="942"/>
      <c r="K15" s="942"/>
      <c r="L15" s="942"/>
      <c r="M15" s="942"/>
      <c r="N15" s="942"/>
      <c r="O15" s="942"/>
      <c r="P15" s="942"/>
      <c r="Q15" s="942"/>
      <c r="R15" s="944"/>
    </row>
    <row r="16" spans="1:18" ht="17.100000000000001" customHeight="1">
      <c r="C16" s="946" t="s">
        <v>220</v>
      </c>
      <c r="D16" s="1065" t="s">
        <v>222</v>
      </c>
      <c r="E16" s="1065"/>
      <c r="F16" s="1065"/>
      <c r="G16" s="947"/>
      <c r="H16" s="947"/>
      <c r="I16" s="947"/>
      <c r="J16" s="947"/>
      <c r="K16" s="947"/>
      <c r="L16" s="947"/>
      <c r="M16" s="947"/>
      <c r="N16" s="947"/>
      <c r="O16" s="947"/>
      <c r="P16" s="947"/>
      <c r="Q16" s="947"/>
      <c r="R16" s="947"/>
    </row>
    <row r="17" spans="3:18" ht="20.25" customHeight="1">
      <c r="C17" s="931">
        <v>6</v>
      </c>
      <c r="D17" s="1041" t="s">
        <v>215</v>
      </c>
      <c r="E17" s="1042"/>
      <c r="F17" s="1043"/>
      <c r="G17" s="948"/>
      <c r="H17" s="949"/>
      <c r="I17" s="950"/>
      <c r="J17" s="950"/>
      <c r="K17" s="949"/>
      <c r="L17" s="949"/>
      <c r="M17" s="949"/>
      <c r="N17" s="951"/>
      <c r="O17" s="951"/>
      <c r="P17" s="951"/>
      <c r="Q17" s="951"/>
      <c r="R17" s="952"/>
    </row>
    <row r="18" spans="3:18" ht="6.75" customHeight="1"/>
    <row r="19" spans="3:18" ht="56.25" customHeight="1">
      <c r="C19" s="931">
        <v>7</v>
      </c>
      <c r="D19" s="1041" t="s">
        <v>362</v>
      </c>
      <c r="E19" s="1042"/>
      <c r="F19" s="1043"/>
      <c r="G19" s="953"/>
      <c r="H19" s="954"/>
      <c r="I19" s="955"/>
      <c r="J19" s="956"/>
      <c r="K19" s="957"/>
      <c r="L19" s="957"/>
      <c r="M19" s="957"/>
      <c r="N19" s="957"/>
      <c r="O19" s="954"/>
      <c r="P19" s="954"/>
      <c r="Q19" s="954"/>
      <c r="R19" s="954"/>
    </row>
    <row r="20" spans="3:18" ht="56.25" customHeight="1">
      <c r="C20" s="931" t="s">
        <v>363</v>
      </c>
      <c r="D20" s="1041" t="s">
        <v>364</v>
      </c>
      <c r="E20" s="1042"/>
      <c r="F20" s="1043"/>
      <c r="G20" s="953"/>
      <c r="H20" s="954"/>
      <c r="I20" s="955"/>
      <c r="J20" s="956"/>
      <c r="K20" s="957"/>
      <c r="L20" s="957"/>
      <c r="M20" s="957"/>
      <c r="N20" s="957"/>
      <c r="O20" s="954"/>
      <c r="P20" s="954"/>
      <c r="Q20" s="954"/>
      <c r="R20" s="954"/>
    </row>
    <row r="21" spans="3:18" ht="56.25" customHeight="1">
      <c r="C21" s="931" t="s">
        <v>365</v>
      </c>
      <c r="D21" s="1041" t="s">
        <v>366</v>
      </c>
      <c r="E21" s="1042"/>
      <c r="F21" s="1043"/>
      <c r="G21" s="953"/>
      <c r="H21" s="954"/>
      <c r="I21" s="958"/>
      <c r="J21" s="956"/>
      <c r="K21" s="957"/>
      <c r="L21" s="957"/>
      <c r="M21" s="957"/>
      <c r="N21" s="957"/>
      <c r="O21" s="954"/>
      <c r="P21" s="954"/>
      <c r="Q21" s="954"/>
      <c r="R21" s="954"/>
    </row>
    <row r="22" spans="3:18">
      <c r="D22" s="959"/>
    </row>
    <row r="23" spans="3:18">
      <c r="I23" s="960"/>
      <c r="J23" s="945"/>
      <c r="K23" s="945"/>
    </row>
    <row r="24" spans="3:18">
      <c r="J24" s="939"/>
    </row>
  </sheetData>
  <mergeCells count="20">
    <mergeCell ref="D20:F20"/>
    <mergeCell ref="D21:F21"/>
    <mergeCell ref="D13:F13"/>
    <mergeCell ref="D14:F14"/>
    <mergeCell ref="D15:F15"/>
    <mergeCell ref="D16:F16"/>
    <mergeCell ref="D17:F17"/>
    <mergeCell ref="D19:F19"/>
    <mergeCell ref="D12:F12"/>
    <mergeCell ref="Q1:R1"/>
    <mergeCell ref="C2:N2"/>
    <mergeCell ref="C3:C4"/>
    <mergeCell ref="D3:F4"/>
    <mergeCell ref="D5:F5"/>
    <mergeCell ref="D6:F6"/>
    <mergeCell ref="D7:F7"/>
    <mergeCell ref="D8:F8"/>
    <mergeCell ref="D9:F9"/>
    <mergeCell ref="D10:F10"/>
    <mergeCell ref="D11:F11"/>
  </mergeCells>
  <conditionalFormatting sqref="G10:N10 Q10:R10">
    <cfRule type="containsText" dxfId="17" priority="15" operator="containsText" text="Nadpłata GMT w danym roku o:">
      <formula>NOT(ISERROR(SEARCH("Nadpłata GMT w danym roku o:",G10)))</formula>
    </cfRule>
    <cfRule type="containsText" dxfId="16" priority="16" operator="containsText" text="Niedopłata GMT w danym roku o:">
      <formula>NOT(ISERROR(SEARCH("Niedopłata GMT w danym roku o:",G10)))</formula>
    </cfRule>
  </conditionalFormatting>
  <conditionalFormatting sqref="G13:N13 Q13:R13">
    <cfRule type="containsText" dxfId="15" priority="13" operator="containsText" text="Nadpłata GMT w danym roku o:">
      <formula>NOT(ISERROR(SEARCH("Nadpłata GMT w danym roku o:",G13)))</formula>
    </cfRule>
    <cfRule type="containsText" dxfId="14" priority="14" operator="containsText" text="Niedopłata GMT w danym roku o:">
      <formula>NOT(ISERROR(SEARCH("Niedopłata GMT w danym roku o:",G13)))</formula>
    </cfRule>
  </conditionalFormatting>
  <conditionalFormatting sqref="Q11:R11">
    <cfRule type="containsText" dxfId="13" priority="11" operator="containsText" text="Nadpłata GMT w danym roku o:">
      <formula>NOT(ISERROR(SEARCH("Nadpłata GMT w danym roku o:",Q11)))</formula>
    </cfRule>
    <cfRule type="containsText" dxfId="12" priority="12" operator="containsText" text="Niedopłata GMT w danym roku o:">
      <formula>NOT(ISERROR(SEARCH("Niedopłata GMT w danym roku o:",Q11)))</formula>
    </cfRule>
  </conditionalFormatting>
  <conditionalFormatting sqref="G12:N12 Q12:R12">
    <cfRule type="containsText" dxfId="11" priority="9" operator="containsText" text="Nadpłata GMT w danym roku o:">
      <formula>NOT(ISERROR(SEARCH("Nadpłata GMT w danym roku o:",G12)))</formula>
    </cfRule>
    <cfRule type="containsText" dxfId="10" priority="10" operator="containsText" text="Niedopłata GMT w danym roku o:">
      <formula>NOT(ISERROR(SEARCH("Niedopłata GMT w danym roku o:",G12)))</formula>
    </cfRule>
  </conditionalFormatting>
  <conditionalFormatting sqref="O10:P10">
    <cfRule type="containsText" dxfId="9" priority="7" operator="containsText" text="Nadpłata GMT w danym roku o:">
      <formula>NOT(ISERROR(SEARCH("Nadpłata GMT w danym roku o:",O10)))</formula>
    </cfRule>
    <cfRule type="containsText" dxfId="8" priority="8" operator="containsText" text="Niedopłata GMT w danym roku o:">
      <formula>NOT(ISERROR(SEARCH("Niedopłata GMT w danym roku o:",O10)))</formula>
    </cfRule>
  </conditionalFormatting>
  <conditionalFormatting sqref="O13:P13">
    <cfRule type="containsText" dxfId="7" priority="5" operator="containsText" text="Nadpłata GMT w danym roku o:">
      <formula>NOT(ISERROR(SEARCH("Nadpłata GMT w danym roku o:",O13)))</formula>
    </cfRule>
    <cfRule type="containsText" dxfId="6" priority="6" operator="containsText" text="Niedopłata GMT w danym roku o:">
      <formula>NOT(ISERROR(SEARCH("Niedopłata GMT w danym roku o:",O13)))</formula>
    </cfRule>
  </conditionalFormatting>
  <conditionalFormatting sqref="O11:P11">
    <cfRule type="containsText" dxfId="5" priority="3" operator="containsText" text="Nadpłata GMT w danym roku o:">
      <formula>NOT(ISERROR(SEARCH("Nadpłata GMT w danym roku o:",O11)))</formula>
    </cfRule>
    <cfRule type="containsText" dxfId="4" priority="4" operator="containsText" text="Niedopłata GMT w danym roku o:">
      <formula>NOT(ISERROR(SEARCH("Niedopłata GMT w danym roku o:",O11)))</formula>
    </cfRule>
  </conditionalFormatting>
  <conditionalFormatting sqref="O12:P12">
    <cfRule type="containsText" dxfId="3" priority="1" operator="containsText" text="Nadpłata GMT w danym roku o:">
      <formula>NOT(ISERROR(SEARCH("Nadpłata GMT w danym roku o:",O12)))</formula>
    </cfRule>
    <cfRule type="containsText" dxfId="2" priority="2" operator="containsText" text="Niedopłata GMT w danym roku o:">
      <formula>NOT(ISERROR(SEARCH("Niedopłata GMT w danym roku o:",O12)))</formula>
    </cfRule>
  </conditionalFormatting>
  <printOptions horizontalCentered="1" verticalCentered="1"/>
  <pageMargins left="0.2" right="0.22" top="0.31496062992125984" bottom="0.39370078740157483" header="0.15748031496062992" footer="0.19685039370078741"/>
  <pageSetup paperSize="9" scale="76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12</vt:i4>
      </vt:variant>
    </vt:vector>
  </HeadingPairs>
  <TitlesOfParts>
    <vt:vector size="20" baseType="lpstr">
      <vt:lpstr>zal 1 RZiS</vt:lpstr>
      <vt:lpstr>zal 2 RZiS z rekompensatą</vt:lpstr>
      <vt:lpstr>zal 3 Koszty operacyjne - PTZ</vt:lpstr>
      <vt:lpstr>zal 4 Koszty operacyjne - bilet</vt:lpstr>
      <vt:lpstr>zal 5 Koszty stałe_zmienne_wspó</vt:lpstr>
      <vt:lpstr>zal 6 Stawki jednostkowe</vt:lpstr>
      <vt:lpstr>zal 7 Rekom</vt:lpstr>
      <vt:lpstr>zal 8 Rozl rekompensaty</vt:lpstr>
      <vt:lpstr>'zal 1 RZiS'!Obszar_wydruku</vt:lpstr>
      <vt:lpstr>'zal 2 RZiS z rekompensatą'!Obszar_wydruku</vt:lpstr>
      <vt:lpstr>'zal 3 Koszty operacyjne - PTZ'!Obszar_wydruku</vt:lpstr>
      <vt:lpstr>'zal 4 Koszty operacyjne - bilet'!Obszar_wydruku</vt:lpstr>
      <vt:lpstr>'zal 5 Koszty stałe_zmienne_wspó'!Obszar_wydruku</vt:lpstr>
      <vt:lpstr>'zal 6 Stawki jednostkowe'!Obszar_wydruku</vt:lpstr>
      <vt:lpstr>'zal 7 Rekom'!Obszar_wydruku</vt:lpstr>
      <vt:lpstr>'zal 8 Rozl rekompensaty'!Obszar_wydruku</vt:lpstr>
      <vt:lpstr>'zal 1 RZiS'!Tytuły_wydruku</vt:lpstr>
      <vt:lpstr>'zal 3 Koszty operacyjne - PTZ'!Tytuły_wydruku</vt:lpstr>
      <vt:lpstr>'zal 4 Koszty operacyjne - bilet'!Tytuły_wydruku</vt:lpstr>
      <vt:lpstr>'zal 5 Koszty stałe_zmienne_wspó'!Tytuły_wydruku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Grabowski</dc:creator>
  <cp:lastModifiedBy>B.Krystek</cp:lastModifiedBy>
  <cp:lastPrinted>2023-01-17T14:49:18Z</cp:lastPrinted>
  <dcterms:created xsi:type="dcterms:W3CDTF">2016-05-24T19:13:14Z</dcterms:created>
  <dcterms:modified xsi:type="dcterms:W3CDTF">2023-01-17T14:51:47Z</dcterms:modified>
</cp:coreProperties>
</file>