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.czerwonka\Documents\uchwały VIII\601-700\bip\"/>
    </mc:Choice>
  </mc:AlternateContent>
  <bookViews>
    <workbookView xWindow="0" yWindow="0" windowWidth="28800" windowHeight="12330"/>
  </bookViews>
  <sheets>
    <sheet name="Załącznik nr 14" sheetId="7" r:id="rId1"/>
  </sheets>
  <calcPr calcId="162913"/>
</workbook>
</file>

<file path=xl/calcChain.xml><?xml version="1.0" encoding="utf-8"?>
<calcChain xmlns="http://schemas.openxmlformats.org/spreadsheetml/2006/main">
  <c r="I14" i="7" l="1"/>
  <c r="I17" i="7" l="1"/>
  <c r="I15" i="7"/>
  <c r="G9" i="7"/>
  <c r="G6" i="7"/>
  <c r="G5" i="7"/>
</calcChain>
</file>

<file path=xl/sharedStrings.xml><?xml version="1.0" encoding="utf-8"?>
<sst xmlns="http://schemas.openxmlformats.org/spreadsheetml/2006/main" count="37" uniqueCount="36">
  <si>
    <t>ZTR 26</t>
  </si>
  <si>
    <t>ZTR 14</t>
  </si>
  <si>
    <t>ZTR 6</t>
  </si>
  <si>
    <t>Zadania  "Planu Budowy Dróg Rowerowych na lata 2021-2023", 
przewidziane do realizacji w roku 2021</t>
  </si>
  <si>
    <t>l.p.</t>
  </si>
  <si>
    <t>KOD</t>
  </si>
  <si>
    <t>Nazwa zadania</t>
  </si>
  <si>
    <t xml:space="preserve">Zakres </t>
  </si>
  <si>
    <t>Długość 
odcinka drogi
metry</t>
  </si>
  <si>
    <t xml:space="preserve">szerokość drogi/ciągu pieszo-rowerowego </t>
  </si>
  <si>
    <t>m2</t>
  </si>
  <si>
    <t xml:space="preserve">cena jednostkowa wyniki pos.przet z 2019 r. </t>
  </si>
  <si>
    <t xml:space="preserve">Szacunkowy koszt zadania
 (zł)  </t>
  </si>
  <si>
    <t>Uwagi</t>
  </si>
  <si>
    <t>Budowa infrastruktury rowerowej w ciągu ul. Wielki Rów i Pod Dębową Górą.</t>
  </si>
  <si>
    <t>ul. Wielki Rów od ul Grudziądzkiej do ul. Pod Dębową Górą, dalej do Ronda Bądkowskiego</t>
  </si>
  <si>
    <t>skomunikowanie ul. Okólnej z ul. Andersa</t>
  </si>
  <si>
    <t>Przygotowanie nowych zadań inwestycyjnych</t>
  </si>
  <si>
    <r>
      <rPr>
        <b/>
        <u/>
        <sz val="10"/>
        <rFont val="Calibri"/>
        <family val="2"/>
        <charset val="238"/>
        <scheme val="minor"/>
      </rPr>
      <t>Dokumentacja projektowo kosztorysowa dla zadań:</t>
    </r>
    <r>
      <rPr>
        <sz val="10"/>
        <rFont val="Calibri"/>
        <family val="2"/>
        <charset val="238"/>
        <scheme val="minor"/>
      </rPr>
      <t xml:space="preserve">
1. "Budowa infrastruktury rowerowej w ciągu ul. Legionów od Trasy Prezydenta Raczkiewicza do ul. św. Faustyny" - ZTR 27
2. "Budowa infrastruktury rowerowej w ciągu ul. Kniaziewicza od ul. Łódzkiej do ul. Hallera" - LTR 10
3. "Budowa infrastruktury rekreacyjnej trasy rowerowej Majdany-Platforma widokowa-Kępa Bazarowa-Plaża Miejska - Ruiny Zamku Dybowskiego-Rudak, etap I" - RTR 2</t>
    </r>
  </si>
  <si>
    <t>Budżet i rezerwa</t>
  </si>
  <si>
    <t xml:space="preserve">Budżet  </t>
  </si>
  <si>
    <t>Realizacja zadań rzeczowych</t>
  </si>
  <si>
    <t>Projektowanie</t>
  </si>
  <si>
    <t>Rezerwa na pozostałe zadania</t>
  </si>
  <si>
    <t>Budowa drogi rowerowej wzdłuż ul. Polnej</t>
  </si>
  <si>
    <t>ul. Polna od ul. Legionów do Szosy Chełmińskiej</t>
  </si>
  <si>
    <t>projektuj i buduj</t>
  </si>
  <si>
    <t>w ciągu ul. Wierzbowej i w ciągu ul. Palmowej</t>
  </si>
  <si>
    <t>Budowa mostków przez Strugę Toruńską</t>
  </si>
  <si>
    <t>2 szt</t>
  </si>
  <si>
    <t>Skomunikowanie ul. Okólnej z ul. Andersa</t>
  </si>
  <si>
    <t>Budowa wiaty dla rowerzystów i rolkarzy przy Pl. Daszyńskiego</t>
  </si>
  <si>
    <t>1 szt</t>
  </si>
  <si>
    <t>przy Pl. Daszyńskiego</t>
  </si>
  <si>
    <r>
      <rPr>
        <b/>
        <u/>
        <sz val="10"/>
        <color theme="1"/>
        <rFont val="Calibri"/>
        <family val="2"/>
        <charset val="238"/>
        <scheme val="minor"/>
      </rPr>
      <t>Realizacja pozostałych zadań, miedzy innymi:</t>
    </r>
    <r>
      <rPr>
        <sz val="10"/>
        <color theme="1"/>
        <rFont val="Calibri"/>
        <family val="2"/>
        <charset val="238"/>
        <scheme val="minor"/>
      </rPr>
      <t xml:space="preserve">
- projekty stałej organizacji ruchu,
- uzupełnienie oznakowania tras EuroVelo,
- montaż stojaków rowerowych
- montaż podpórek dla rowerzystów oczekujacych na zielone światło dla ich kierunku jazdy
- budowa bezkolizyjnego przejscia pieszo-rowerowego pod torami linii kolejowej nr 207</t>
    </r>
  </si>
  <si>
    <t xml:space="preserve">Załącznik 
do uchwały Rady Miasta Torunia nr 662/21
z dnia 17 czerwca 2021 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</si>
</sst>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5" fillId="2" borderId="1" xfId="0" applyFont="1" applyFill="1" applyBorder="1" applyAlignment="1" applyProtection="1">
      <alignment horizontal="center" vertical="center" wrapText="1"/>
    </xf>
    <xf numFmtId="4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center" vertical="center"/>
    </xf>
    <xf numFmtId="3" fontId="6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3" fontId="3" fillId="0" borderId="1" xfId="0" applyNumberFormat="1" applyFont="1" applyBorder="1"/>
    <xf numFmtId="0" fontId="2" fillId="2" borderId="1" xfId="0" applyFont="1" applyFill="1" applyBorder="1" applyAlignment="1">
      <alignment horizontal="right"/>
    </xf>
    <xf numFmtId="3" fontId="0" fillId="0" borderId="1" xfId="0" applyNumberFormat="1" applyBorder="1"/>
    <xf numFmtId="3" fontId="0" fillId="0" borderId="2" xfId="0" applyNumberFormat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2" fillId="2" borderId="6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top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A2" sqref="A2:J2"/>
    </sheetView>
  </sheetViews>
  <sheetFormatPr defaultRowHeight="15" x14ac:dyDescent="0.25"/>
  <cols>
    <col min="1" max="1" width="3.28515625" bestFit="1" customWidth="1"/>
    <col min="2" max="2" width="8.7109375" hidden="1" customWidth="1"/>
    <col min="3" max="3" width="27.5703125" customWidth="1"/>
    <col min="4" max="4" width="28.7109375" customWidth="1"/>
    <col min="5" max="5" width="7.42578125" bestFit="1" customWidth="1"/>
    <col min="6" max="6" width="10.42578125" hidden="1" customWidth="1"/>
    <col min="7" max="7" width="6" hidden="1" customWidth="1"/>
    <col min="8" max="8" width="10.5703125" hidden="1" customWidth="1"/>
    <col min="9" max="9" width="12.28515625" customWidth="1"/>
    <col min="10" max="10" width="19.140625" customWidth="1"/>
  </cols>
  <sheetData>
    <row r="1" spans="1:10" ht="76.5" customHeight="1" x14ac:dyDescent="0.25">
      <c r="A1" s="21" t="s">
        <v>35</v>
      </c>
      <c r="B1" s="21"/>
      <c r="C1" s="21"/>
      <c r="D1" s="21"/>
      <c r="E1" s="21"/>
      <c r="F1" s="21"/>
      <c r="G1" s="21"/>
      <c r="H1" s="21"/>
      <c r="I1" s="21"/>
      <c r="J1" s="21"/>
    </row>
    <row r="2" spans="1:10" ht="40.5" customHeight="1" x14ac:dyDescent="0.25">
      <c r="A2" s="22" t="s">
        <v>3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63.75" x14ac:dyDescent="0.25">
      <c r="A3" s="1" t="s">
        <v>4</v>
      </c>
      <c r="B3" s="1" t="s">
        <v>5</v>
      </c>
      <c r="C3" s="1" t="s">
        <v>6</v>
      </c>
      <c r="D3" s="1" t="s">
        <v>7</v>
      </c>
      <c r="E3" s="1" t="s">
        <v>8</v>
      </c>
      <c r="F3" s="2" t="s">
        <v>9</v>
      </c>
      <c r="G3" s="2" t="s">
        <v>10</v>
      </c>
      <c r="H3" s="2" t="s">
        <v>11</v>
      </c>
      <c r="I3" s="2" t="s">
        <v>12</v>
      </c>
      <c r="J3" s="3" t="s">
        <v>13</v>
      </c>
    </row>
    <row r="4" spans="1:10" x14ac:dyDescent="0.25">
      <c r="A4" s="1">
        <v>1</v>
      </c>
      <c r="B4" s="1">
        <v>2</v>
      </c>
      <c r="C4" s="1">
        <v>2</v>
      </c>
      <c r="D4" s="1">
        <v>3</v>
      </c>
      <c r="E4" s="1">
        <v>4</v>
      </c>
      <c r="F4" s="4"/>
      <c r="G4" s="4"/>
      <c r="H4" s="4"/>
      <c r="I4" s="4">
        <v>5</v>
      </c>
      <c r="J4" s="5">
        <v>6</v>
      </c>
    </row>
    <row r="5" spans="1:10" ht="38.25" x14ac:dyDescent="0.25">
      <c r="A5" s="6">
        <v>1</v>
      </c>
      <c r="B5" s="6" t="s">
        <v>1</v>
      </c>
      <c r="C5" s="7" t="s">
        <v>14</v>
      </c>
      <c r="D5" s="8" t="s">
        <v>15</v>
      </c>
      <c r="E5" s="9">
        <v>770</v>
      </c>
      <c r="F5" s="9">
        <v>3</v>
      </c>
      <c r="G5" s="9">
        <f>F5*E5</f>
        <v>2310</v>
      </c>
      <c r="H5" s="9">
        <v>185.23</v>
      </c>
      <c r="I5" s="10">
        <v>500000</v>
      </c>
      <c r="J5" s="8"/>
    </row>
    <row r="6" spans="1:10" ht="25.5" x14ac:dyDescent="0.25">
      <c r="A6" s="6">
        <v>2</v>
      </c>
      <c r="B6" s="6" t="s">
        <v>0</v>
      </c>
      <c r="C6" s="7" t="s">
        <v>24</v>
      </c>
      <c r="D6" s="8" t="s">
        <v>25</v>
      </c>
      <c r="E6" s="9">
        <v>795</v>
      </c>
      <c r="F6" s="9">
        <v>3</v>
      </c>
      <c r="G6" s="9">
        <f>F6*E6</f>
        <v>2385</v>
      </c>
      <c r="H6" s="9">
        <v>185.23</v>
      </c>
      <c r="I6" s="10">
        <v>750000</v>
      </c>
      <c r="J6" s="8" t="s">
        <v>26</v>
      </c>
    </row>
    <row r="7" spans="1:10" ht="25.5" x14ac:dyDescent="0.25">
      <c r="A7" s="6">
        <v>3</v>
      </c>
      <c r="B7" s="6"/>
      <c r="C7" s="7" t="s">
        <v>28</v>
      </c>
      <c r="D7" s="8" t="s">
        <v>27</v>
      </c>
      <c r="E7" s="9" t="s">
        <v>29</v>
      </c>
      <c r="F7" s="9"/>
      <c r="G7" s="9"/>
      <c r="H7" s="9"/>
      <c r="I7" s="10">
        <v>285000</v>
      </c>
      <c r="J7" s="8"/>
    </row>
    <row r="8" spans="1:10" ht="25.5" x14ac:dyDescent="0.25">
      <c r="A8" s="6">
        <v>4</v>
      </c>
      <c r="B8" s="6"/>
      <c r="C8" s="7" t="s">
        <v>31</v>
      </c>
      <c r="D8" s="8" t="s">
        <v>33</v>
      </c>
      <c r="E8" s="9" t="s">
        <v>32</v>
      </c>
      <c r="F8" s="9"/>
      <c r="G8" s="9"/>
      <c r="H8" s="9"/>
      <c r="I8" s="10">
        <v>50000</v>
      </c>
      <c r="J8" s="8"/>
    </row>
    <row r="9" spans="1:10" ht="25.5" x14ac:dyDescent="0.25">
      <c r="A9" s="6">
        <v>5</v>
      </c>
      <c r="B9" s="11" t="s">
        <v>2</v>
      </c>
      <c r="C9" s="7" t="s">
        <v>30</v>
      </c>
      <c r="D9" s="8" t="s">
        <v>16</v>
      </c>
      <c r="E9" s="9">
        <v>30</v>
      </c>
      <c r="F9" s="9">
        <v>3</v>
      </c>
      <c r="G9" s="9">
        <f>F9*E9</f>
        <v>90</v>
      </c>
      <c r="H9" s="9">
        <v>250</v>
      </c>
      <c r="I9" s="10">
        <v>30000</v>
      </c>
      <c r="J9" s="8" t="s">
        <v>26</v>
      </c>
    </row>
    <row r="10" spans="1:10" x14ac:dyDescent="0.25">
      <c r="A10" s="20" t="s">
        <v>17</v>
      </c>
      <c r="B10" s="20"/>
      <c r="C10" s="20"/>
      <c r="D10" s="20"/>
      <c r="E10" s="20"/>
      <c r="F10" s="20"/>
      <c r="G10" s="20"/>
      <c r="H10" s="20"/>
      <c r="I10" s="20"/>
      <c r="J10" s="20"/>
    </row>
    <row r="11" spans="1:10" ht="105.75" customHeight="1" x14ac:dyDescent="0.25">
      <c r="A11" s="12">
        <v>6</v>
      </c>
      <c r="B11" s="18" t="s">
        <v>18</v>
      </c>
      <c r="C11" s="19"/>
      <c r="D11" s="19"/>
      <c r="E11" s="19"/>
      <c r="F11" s="17"/>
      <c r="G11" s="17"/>
      <c r="H11" s="17"/>
      <c r="I11" s="10">
        <v>70000</v>
      </c>
      <c r="J11" s="12"/>
    </row>
    <row r="12" spans="1:10" x14ac:dyDescent="0.25">
      <c r="A12" s="20" t="s">
        <v>19</v>
      </c>
      <c r="B12" s="20"/>
      <c r="C12" s="20"/>
      <c r="D12" s="20"/>
      <c r="E12" s="20"/>
      <c r="F12" s="20"/>
      <c r="G12" s="20"/>
      <c r="H12" s="20"/>
      <c r="I12" s="20"/>
      <c r="J12" s="20"/>
    </row>
    <row r="13" spans="1:10" ht="15.75" x14ac:dyDescent="0.25">
      <c r="A13" s="23" t="s">
        <v>20</v>
      </c>
      <c r="B13" s="23"/>
      <c r="C13" s="23"/>
      <c r="D13" s="23"/>
      <c r="E13" s="23"/>
      <c r="F13" s="23"/>
      <c r="G13" s="23"/>
      <c r="H13" s="23"/>
      <c r="I13" s="13">
        <v>1915000</v>
      </c>
    </row>
    <row r="14" spans="1:10" ht="15.75" x14ac:dyDescent="0.25">
      <c r="A14" s="24" t="s">
        <v>21</v>
      </c>
      <c r="B14" s="25"/>
      <c r="C14" s="25"/>
      <c r="D14" s="25"/>
      <c r="E14" s="26"/>
      <c r="F14" s="14"/>
      <c r="G14" s="14"/>
      <c r="H14" s="14"/>
      <c r="I14" s="13">
        <f>SUM(I5:I9)</f>
        <v>1615000</v>
      </c>
    </row>
    <row r="15" spans="1:10" x14ac:dyDescent="0.25">
      <c r="A15" s="23" t="s">
        <v>22</v>
      </c>
      <c r="B15" s="23"/>
      <c r="C15" s="23"/>
      <c r="D15" s="23"/>
      <c r="E15" s="23"/>
      <c r="F15" s="23"/>
      <c r="G15" s="23"/>
      <c r="H15" s="23"/>
      <c r="I15" s="15">
        <f>I11</f>
        <v>70000</v>
      </c>
    </row>
    <row r="16" spans="1:10" x14ac:dyDescent="0.25">
      <c r="A16" s="27" t="s">
        <v>23</v>
      </c>
      <c r="B16" s="27"/>
      <c r="C16" s="27"/>
      <c r="D16" s="27"/>
      <c r="E16" s="27"/>
      <c r="F16" s="27"/>
      <c r="G16" s="27"/>
      <c r="H16" s="27"/>
      <c r="I16" s="27"/>
    </row>
    <row r="17" spans="1:9" ht="93" customHeight="1" x14ac:dyDescent="0.25">
      <c r="A17" s="28" t="s">
        <v>34</v>
      </c>
      <c r="B17" s="28"/>
      <c r="C17" s="28"/>
      <c r="D17" s="28"/>
      <c r="E17" s="28"/>
      <c r="F17" s="28"/>
      <c r="G17" s="28"/>
      <c r="H17" s="28"/>
      <c r="I17" s="16">
        <f>I13-I14-I15</f>
        <v>230000</v>
      </c>
    </row>
  </sheetData>
  <mergeCells count="10">
    <mergeCell ref="A13:H13"/>
    <mergeCell ref="A14:E14"/>
    <mergeCell ref="A15:H15"/>
    <mergeCell ref="A16:I16"/>
    <mergeCell ref="A17:H17"/>
    <mergeCell ref="B11:E11"/>
    <mergeCell ref="A12:J12"/>
    <mergeCell ref="A1:J1"/>
    <mergeCell ref="A2:J2"/>
    <mergeCell ref="A10:J10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Alessandra Woszczyna</dc:creator>
  <cp:lastModifiedBy>b.czerwonka</cp:lastModifiedBy>
  <cp:lastPrinted>2021-06-02T12:00:50Z</cp:lastPrinted>
  <dcterms:created xsi:type="dcterms:W3CDTF">2020-07-20T12:59:22Z</dcterms:created>
  <dcterms:modified xsi:type="dcterms:W3CDTF">2021-06-14T11:08:56Z</dcterms:modified>
</cp:coreProperties>
</file>